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esktop\МФД 2024\"/>
    </mc:Choice>
  </mc:AlternateContent>
  <bookViews>
    <workbookView xWindow="-120" yWindow="-120" windowWidth="29040" windowHeight="15840"/>
  </bookViews>
  <sheets>
    <sheet name="1_лекари_ТД" sheetId="23" r:id="rId1"/>
    <sheet name="2ЗГ_ТД" sheetId="21" r:id="rId2"/>
    <sheet name="3 немедици" sheetId="24" r:id="rId3"/>
    <sheet name="Специалности" sheetId="14" state="hidden" r:id="rId4"/>
    <sheet name="градове" sheetId="17" state="hidden" r:id="rId5"/>
  </sheets>
  <definedNames>
    <definedName name="_xlnm._FilterDatabase" localSheetId="0" hidden="1">'1_лекари_ТД'!$A$2:$G$317</definedName>
    <definedName name="_xlnm._FilterDatabase" localSheetId="1" hidden="1">'2ЗГ_ТД'!$A$2:$G$2</definedName>
    <definedName name="_xlnm.Print_Area" localSheetId="0">'1_лекари_ТД'!$A$1:$O$317</definedName>
    <definedName name="_xlnm.Print_Area" localSheetId="1">'2ЗГ_ТД'!$A$1:$G$18</definedName>
    <definedName name="_xlnm.Print_Area" localSheetId="2">'3 немедици'!$A$1:$G$21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23" l="1"/>
  <c r="E170" i="23" l="1"/>
  <c r="E83" i="23" l="1"/>
  <c r="E6" i="21" l="1"/>
  <c r="E13" i="21"/>
  <c r="E16" i="21"/>
  <c r="E11" i="21"/>
  <c r="E3" i="21"/>
  <c r="E18" i="21" l="1"/>
  <c r="E300" i="23"/>
  <c r="E290" i="23"/>
  <c r="E284" i="23"/>
  <c r="E274" i="23"/>
  <c r="E265" i="23"/>
  <c r="E263" i="23"/>
  <c r="E257" i="23"/>
  <c r="E253" i="23"/>
  <c r="E247" i="23"/>
  <c r="E235" i="23"/>
  <c r="E222" i="23"/>
  <c r="E216" i="23"/>
  <c r="E207" i="23"/>
  <c r="E163" i="23"/>
  <c r="E152" i="23"/>
  <c r="E144" i="23"/>
  <c r="E127" i="23"/>
  <c r="E115" i="23"/>
  <c r="E112" i="23"/>
  <c r="E109" i="23"/>
  <c r="E104" i="23"/>
  <c r="E95" i="23"/>
  <c r="E71" i="23"/>
  <c r="E62" i="23"/>
  <c r="E55" i="23"/>
  <c r="E44" i="23"/>
  <c r="E36" i="23"/>
  <c r="E18" i="23"/>
  <c r="E3" i="23"/>
  <c r="E317" i="23" l="1"/>
  <c r="E8" i="24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<sst xmlns="http://schemas.openxmlformats.org/spreadsheetml/2006/main" count="1209" uniqueCount="321">
  <si>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</si>
  <si>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</si>
  <si>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</si>
  <si>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</si>
  <si>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</si>
  <si>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</si>
  <si>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</si>
  <si>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</si>
  <si>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</si>
  <si>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</si>
  <si>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</si>
  <si>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</si>
  <si>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</si>
  <si>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</si>
  <si>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</si>
  <si>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</si>
  <si>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</si>
  <si>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</si>
  <si>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</si>
  <si>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</si>
  <si>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</si>
  <si>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</si>
  <si>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</si>
  <si>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</si>
  <si>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</si>
  <si>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</si>
  <si>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</si>
  <si>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</si>
  <si>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</si>
  <si>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</si>
  <si>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</si>
  <si>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</si>
  <si>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</si>
  <si>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</si>
  <si>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</si>
  <si>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</si>
  <si>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</si>
  <si>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</si>
  <si>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</si>
  <si>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</si>
  <si>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</si>
  <si>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</si>
  <si>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</si>
  <si>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</si>
  <si>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</si>
  <si>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</si>
  <si>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</si>
  <si>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</si>
  <si>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</si>
  <si>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</si>
  <si>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</si>
  <si>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</si>
  <si>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</si>
  <si>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</si>
  <si>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</si>
  <si>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</si>
  <si>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</si>
  <si>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</si>
  <si>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</si>
  <si>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</si>
  <si>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</si>
  <si>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</si>
  <si>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</si>
  <si>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</si>
  <si>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</si>
  <si>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</si>
  <si>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</si>
  <si>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</si>
  <si>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</si>
  <si>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</si>
  <si>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</si>
  <si>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</si>
  <si>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</si>
  <si>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</si>
  <si>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</si>
  <si>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</si>
  <si>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</si>
  <si>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</si>
  <si>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</si>
  <si>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</si>
  <si>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</si>
  <si>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</si>
  <si>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</si>
  <si>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</si>
  <si>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</si>
  <si>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</si>
  <si>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</si>
  <si>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</si>
  <si>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</si>
  <si>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</si>
  <si>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</si>
  <si>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</si>
  <si>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</si>
  <si>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</si>
  <si>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</si>
  <si>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</si>
  <si>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</si>
  <si>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</si>
  <si>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</si>
  <si>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</si>
  <si>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</si>
  <si>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</si>
  <si>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</si>
  <si>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</si>
  <si>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</si>
  <si>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</si>
  <si>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</si>
  <si>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</si>
  <si>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</si>
  <si>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</si>
  <si>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</si>
  <si>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</si>
  <si>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</si>
  <si>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</si>
  <si>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</si>
  <si>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</si>
  <si>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</si>
  <si>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"Д-р Райна Механджиева - АИППМП" ЕООД, гр. Гоце Делчев</t>
  </si>
  <si>
    <t>ваучери за храна, пътни разходи</t>
  </si>
  <si>
    <t>КОЦ- Бургас</t>
  </si>
  <si>
    <t>няма</t>
  </si>
  <si>
    <t>ГППМП"Хипократ-М" ООД-гр. Добрич</t>
  </si>
  <si>
    <t>МБАЛ "Свети Иван Рилски Габрово" ЕООД    гр. Габрово</t>
  </si>
  <si>
    <t xml:space="preserve">Медицински университет - Пловдив   </t>
  </si>
  <si>
    <t>битова обезпеченост, транспорт</t>
  </si>
  <si>
    <t>Медицински университет - София</t>
  </si>
  <si>
    <t xml:space="preserve">Медицински университет - Пловдив  </t>
  </si>
  <si>
    <t>"Д-р Дарина Църова-ИППМП- Габрово" ЕООД   гр. Габрово</t>
  </si>
  <si>
    <t xml:space="preserve">Медицински университет - Плевен  </t>
  </si>
  <si>
    <t>ДА</t>
  </si>
  <si>
    <t>не</t>
  </si>
  <si>
    <t>ЕТ" Галя Найденова 2" гр. Плевен</t>
  </si>
  <si>
    <t>Възожност за участие в научни форуми</t>
  </si>
  <si>
    <t>"Д-р С. Цветкова и д-р Д. Цветков-ГППИМП" ООД</t>
  </si>
  <si>
    <t>Медицински университет - Плевен</t>
  </si>
  <si>
    <t>-</t>
  </si>
  <si>
    <t>УМБАЛ "Света Марина - Плевен" ООД</t>
  </si>
  <si>
    <t>Медицински университет - Пловдив</t>
  </si>
  <si>
    <t>МБАЛ "Св. Пантелеймон - Пловдив" ЕООД, гр. Пловдив</t>
  </si>
  <si>
    <t>да - ваучери, курсове</t>
  </si>
  <si>
    <t>"МБАЛ Асеновград" ЕООД, гр. Асеновград</t>
  </si>
  <si>
    <t>"МБАЛ Д-р Киро Попов" - Карлово" ЕООД, гр. Карлово</t>
  </si>
  <si>
    <t>"УМБАЛ - Пловдив" АД, гр. Пловдив</t>
  </si>
  <si>
    <t>"ЦКВЗ - Пловдив" ЕООД, гр. Пловдив</t>
  </si>
  <si>
    <t>МБАЛ "Св. Мина - Пловдив" ЕООД, гр. Пловдив</t>
  </si>
  <si>
    <t xml:space="preserve">да </t>
  </si>
  <si>
    <t>"АГППМП Първа лекарска практика" ООД, гр. Пловдив</t>
  </si>
  <si>
    <t>ЕТ "Д-р Величка Сапунарова - АИППМП", с. Труд</t>
  </si>
  <si>
    <t>"АИППМП Д-р Георги Цигаровски" ЕООД, гр. Пловдив</t>
  </si>
  <si>
    <t>"Д-р Лилия Ставрева - АИППМП - 2011" ЕООД, гр. Асеновград</t>
  </si>
  <si>
    <t>"Хигия 2 АГППМП" ООД, гр. Пловдив</t>
  </si>
  <si>
    <t>"АИППМП Д-р Таня Дипчикова " ЕООД, гр. Пловдив</t>
  </si>
  <si>
    <t>"Станчев медикъл АИППМП" ЕООД, гр. Пловдив</t>
  </si>
  <si>
    <t>"ХЕЛТ 94 АИППМП" ЕООД, гр. Пловдив</t>
  </si>
  <si>
    <t>"АИППМП Медихоуп" ЕООД, гр. Пловдив</t>
  </si>
  <si>
    <t>ЕТ "Д-р Заприн Пепелов - АИППМП ", гр. Пловдив</t>
  </si>
  <si>
    <t>"АИППМП - Д-р Адриана Чешмеджиева 7095" ЕООД, гр. Пловдив</t>
  </si>
  <si>
    <t>"АИППМП - Д-р Нено Конакчиев" ЕООД, гр. Карлово</t>
  </si>
  <si>
    <t>"АИППМП НСМ - Д-р Надка Карафезиева " ЕООД, гр. Пловдив</t>
  </si>
  <si>
    <t>"АИППМП Въведение богородично " ЕООД, гр. Пловдив</t>
  </si>
  <si>
    <t>" Д-р Джамбова - АИППМП - Пловдив" ЕООД, гр. Пловдив</t>
  </si>
  <si>
    <t>"АИППМП Д-р Жанета Демирева" ЕООД, гр. Пловдив</t>
  </si>
  <si>
    <t>ваучери за храна</t>
  </si>
  <si>
    <t>УМБАЛ "Еврохоспитал Пловдив" ООД, гр. Пловдив</t>
  </si>
  <si>
    <t>да</t>
  </si>
  <si>
    <t>РЦТХ - гр. Пловдив</t>
  </si>
  <si>
    <t>СБКО, Работно облекло и храна по Наредба №11</t>
  </si>
  <si>
    <t>УМБАЛ "Канев" АД</t>
  </si>
  <si>
    <t>служебен отпуск за курсове, обучения извън базата</t>
  </si>
  <si>
    <t>СБАЛПФЗ Д-р Димитър Граматиков - Русе ЕООД</t>
  </si>
  <si>
    <t>МБАЛ - Шумен АД</t>
  </si>
  <si>
    <t>заплащане на част от наема за жилище</t>
  </si>
  <si>
    <t xml:space="preserve">МБАЛ - Шумен АД </t>
  </si>
  <si>
    <t>"МБАЛ-Силистра" АД</t>
  </si>
  <si>
    <t>в зависимост от участието в работния процес, специализантът ще получава допълнително финансово възнаграждение; добри условия за работа, възможност за допълнителни обучения</t>
  </si>
  <si>
    <t>МБАЛ "Д-р Иван Селимински Сливен" АД</t>
  </si>
  <si>
    <t>Две минимални заплати за страната</t>
  </si>
  <si>
    <t>допълнителни обучения, осигурено жилище, други стимули и бонификации</t>
  </si>
  <si>
    <t>"Медикус д-р Пепа Ганчевска Ферейра АИППМП", гр. Девин, ул."Явор" 3</t>
  </si>
  <si>
    <t>2.5 минимани работни заплати</t>
  </si>
  <si>
    <t>спонсорство за участие в научни конференции; участие в научно-изследователски проекти</t>
  </si>
  <si>
    <t>работно облекло; лични предпазни средства; ваучери за храна; премии за резултат</t>
  </si>
  <si>
    <t>ГППМП ЗДРАВЕ 999 ООД</t>
  </si>
  <si>
    <t>без</t>
  </si>
  <si>
    <t>участия в конференции, обучение от външни специалисти, добри условия на труд, добра атмосфера на работа.</t>
  </si>
  <si>
    <t>ЕТ-АИПМП "Д-р Павлина Петрова-Поли"</t>
  </si>
  <si>
    <t>Възможност за самостоятелна дейност в отделен кабинет</t>
  </si>
  <si>
    <t>МЕДИК-28 ДРУЖБА ООД</t>
  </si>
  <si>
    <t>посещения на конгреси и лекции,обучения осигурени от практиката</t>
  </si>
  <si>
    <t>2300 лв</t>
  </si>
  <si>
    <t>ЦСМП-Стара Загора</t>
  </si>
  <si>
    <t>МБАЛ - Търговище АД</t>
  </si>
  <si>
    <t>1087 лв. основна заплата</t>
  </si>
  <si>
    <t>възможност за допълнително обучение, допълнително материално стимулиране</t>
  </si>
  <si>
    <t>МБАЛ - Попово ЕООД</t>
  </si>
  <si>
    <t>осигурен транспорт</t>
  </si>
  <si>
    <t>"МБАЛ-Омуртаг" ЕАД гр.Омуртаг</t>
  </si>
  <si>
    <t>Осигуряване на транспортни и квартирни разходи. Плащане на ДМС</t>
  </si>
  <si>
    <t>ИППМП Медиана ЕООД гр. Павликени</t>
  </si>
  <si>
    <t>Налице е допълнителен кабинет на ОПЛ, специализантът получава допълнително заплащане според труда си</t>
  </si>
  <si>
    <t>няма такива</t>
  </si>
  <si>
    <t>Ваучери за храна</t>
  </si>
  <si>
    <t>СБАЛПФЗ "Д-р Трейман" ЕООД, В. Търново</t>
  </si>
  <si>
    <t>Възможност за настаняване в общинско жилище</t>
  </si>
  <si>
    <t>1440.00 лв.</t>
  </si>
  <si>
    <t>ЕООД "Амбулатория за първична извънболнична медицинска помощ - индивидуална практика за първична медицинска помощ - д-р  Анимир Павлов"</t>
  </si>
  <si>
    <t>МБАЛ "Св. Пантелеймон"-Ямбол"- АД</t>
  </si>
  <si>
    <t>осигуряваме социално битови условия, допълнителни финансови стимули и възможност за допълнително обучение</t>
  </si>
  <si>
    <t>Медицински университет - Варна</t>
  </si>
  <si>
    <t>Тракийски университет - Стара Загора, Медицински факултет</t>
  </si>
  <si>
    <t>ОБЩО:</t>
  </si>
  <si>
    <t>Брой места, финансирани от държавата</t>
  </si>
  <si>
    <t>1.</t>
  </si>
  <si>
    <t>2.</t>
  </si>
  <si>
    <t>3.</t>
  </si>
  <si>
    <t>4.</t>
  </si>
  <si>
    <t xml:space="preserve">Клинична специалност </t>
  </si>
  <si>
    <t xml:space="preserve">                                            Общо: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</si>
  <si>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</si>
  <si>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</si>
  <si>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</si>
  <si>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</si>
  <si>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</si>
  <si>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</si>
  <si>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</si>
  <si>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</si>
  <si>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</si>
  <si>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</si>
  <si>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</si>
  <si>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</si>
  <si>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</si>
  <si>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</si>
  <si>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</si>
  <si>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</si>
  <si>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</si>
  <si>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</si>
  <si>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</si>
  <si>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</si>
  <si>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</si>
  <si>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</si>
  <si>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</si>
  <si>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</si>
  <si>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</si>
  <si>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</si>
  <si>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</si>
  <si>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</si>
  <si>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</si>
  <si>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</si>
  <si>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</si>
  <si>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Клинична специалност                </t>
  </si>
  <si>
    <t>УМБАЛ "Канев" АД, гр. Русе</t>
  </si>
  <si>
    <t>МЦ "Полимед"АД - гр. София</t>
  </si>
  <si>
    <t>осигуряваме социално - битови условия, допълнителни финансови стимули и възможност за допълнително обучение</t>
  </si>
  <si>
    <t>квартира, храна</t>
  </si>
  <si>
    <t>СБПЛР "Минерални бани - Полски Тръмбеш"ЕООД ;гр.Полски Тръмбеш</t>
  </si>
  <si>
    <t xml:space="preserve">Клинична специалност                             </t>
  </si>
  <si>
    <t>осигуряване на социално битови условия, допълнителни финансови стимули и възможност за допълнително обучение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</si>
  <si>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</si>
  <si>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 xml:space="preserve"> </t>
  </si>
  <si>
    <t>36.</t>
  </si>
  <si>
    <t>Места за специализанти по клинични специалности за лица с висше немедицинско образование, разпределени по висши училища и по бази за обучение</t>
  </si>
  <si>
    <t>МБАЛ "Д-р Иван Селимински Сливен" АД, гр. Сливен</t>
  </si>
  <si>
    <t>МОБАЛ "д-р Ст. Черкезов" АД, гр. Велико Търново</t>
  </si>
  <si>
    <t>МБАЛ "Д-р Никола Василиев" АД, гр. Кюстендил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</si>
  <si>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</si>
  <si>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 xml:space="preserve">МБАЛ "Хаджи Димитър" ООД, гр. Сливен </t>
  </si>
  <si>
    <t>МБАЛ "Д-р Иван Селимински" АД, гр. Сливен</t>
  </si>
  <si>
    <t>МБАЛ - Самоков ЕООД</t>
  </si>
  <si>
    <t>"МБАЛ-Омуртаг" ЕАД,  гр.Омуртаг</t>
  </si>
  <si>
    <t>МБАЛ "Полимед" ООД, гр. София</t>
  </si>
  <si>
    <t>УМБАЛ "Проф. д-р Стоян Киркович" АД, гр. Ст. Загора</t>
  </si>
  <si>
    <t>МБАЛ "Хаджи Димитър" ООД, гр. Сливен</t>
  </si>
  <si>
    <t>"МБАЛ-Омуртаг" ЕАД, гр.Омуртаг</t>
  </si>
  <si>
    <t>МБАЛ "Хаджи Димитър" ООД, гр.Сливен</t>
  </si>
  <si>
    <t>Две минимални работни заплати за страната</t>
  </si>
  <si>
    <t>Две минимални работни  заплати за страната</t>
  </si>
  <si>
    <t>2000 лв</t>
  </si>
  <si>
    <t>МБАЛ "Св.Иван Рилски - Разград" АД</t>
  </si>
  <si>
    <t>ЕТ "Санус-д-р Г.В.Троскова - ИППМП", гр. София</t>
  </si>
  <si>
    <t>АИМППМП "Д-р Стаменов" ЕООД Ямбол</t>
  </si>
  <si>
    <t>ГППМП САНТЕ ООД, гр. Елин Пелин</t>
  </si>
  <si>
    <t>СБАЛПФЗ - София област ЕООД</t>
  </si>
  <si>
    <t>МЦ "Павел Баня" ООД, гр. Павел баня</t>
  </si>
  <si>
    <t>МОБАЛ "Д-р Ст. Черкезов" АД, гр. Велико Търново</t>
  </si>
  <si>
    <t>МБАЛ "Д-р Киро Попов" - Карлово" ЕООД, гр. Карлово</t>
  </si>
  <si>
    <t>МБАЛ "Д-р Иван Селимински - Сливен" АД</t>
  </si>
  <si>
    <t>МБАЛ "Св. Пантелеймон"-Ямбол АД</t>
  </si>
  <si>
    <t>МБАЛ "Св. Пантелеймон"-Ямбол- АД</t>
  </si>
  <si>
    <t xml:space="preserve">АПИМП "Д-Р Тодор Еров" ЕООД </t>
  </si>
  <si>
    <t>АИППМП "Д-р Нели Михнева" ЕООД, гр. София</t>
  </si>
  <si>
    <t>ЕТ "Д-р Николай Брънзалов -АИППМП", гр. София</t>
  </si>
  <si>
    <t>СБАЛПФЗ "Д-р Димитър Граматиков"- Русе ЕООД</t>
  </si>
  <si>
    <t>СБАЛПФЗ "Д-р Димитър Граматиков" - Русе ЕООД</t>
  </si>
  <si>
    <t>"Център за психично здраве - В.Търново" ЕООД</t>
  </si>
  <si>
    <t>„Амбулатория за специализирана медицинска помощ по физикална терапия и рехабилитация – МЦ Цвятко Бояджиев“ ЕООД</t>
  </si>
  <si>
    <t>работно облекло и 100 лв. купони за храна месечно</t>
  </si>
  <si>
    <t>възможност за ползване на общинско жилище; плащане на ДМС.</t>
  </si>
  <si>
    <t>осигуряваме социално- битови условия, допълнителни финансови стимули и възможност за допълнително обучение</t>
  </si>
  <si>
    <t>"ГППИМП Д-Р А.Антонов и д-р А.Петкова" ООД</t>
  </si>
  <si>
    <t xml:space="preserve"> "Д-р Гергана Джангозова - АИППМП" ЕООД, гр. Пловдив</t>
  </si>
  <si>
    <t>битова обезпеченост в гр. Габрово</t>
  </si>
  <si>
    <t>ИППДМП "Д-р Емилия Георгиева - Санитатем" ЕООД, гр. Стражица</t>
  </si>
  <si>
    <t xml:space="preserve">УМБАЛ "Пълмед" ООД, гр. Пазарджик 
</t>
  </si>
  <si>
    <t xml:space="preserve">Размер на осигуряваното от базата за обучение месечно трудово възнаграждение в лв. </t>
  </si>
  <si>
    <t xml:space="preserve"> Общо:</t>
  </si>
  <si>
    <t>Общо:</t>
  </si>
  <si>
    <t>Ендокриноло-гия и болести на обмяната</t>
  </si>
  <si>
    <t>Клинична микробиоло-гия</t>
  </si>
  <si>
    <t>Ортопедия и травматоло-гия</t>
  </si>
  <si>
    <t>Ревматоло-гия</t>
  </si>
  <si>
    <t>Трансфу-зионна хематология</t>
  </si>
  <si>
    <t>Физикална и рехабилита-ционна медицина</t>
  </si>
  <si>
    <t>"СБР - НК" ЕАД, филиал "Свети Мина"  гр. Вършец</t>
  </si>
  <si>
    <t xml:space="preserve">МЦ има разкрити 15 специалности;  МЦ разполага с медицинска апаратура от най-висок технологичен клас; В МЦ лечебно -диагностичната дейност се извършва от високо квалифицирани специалисти, в съответното научно направление; Работа в млад екип; Обучение за работа с барокамера, единствена в региона; Обучението ще се провежда от 2 специалисти по ФТР, които активно следят в научната литература за съвременни подходи на лечение; Висока оценка и удовлетвореност на пациентите; Специалистите по ФТР имат сертификати за извършване на високоспециализирани медицински дейности; МЦ е локализиран в двора на УМБАЛ "Проф.д-р Ст.Киркович" АД, непосредствено до медицински факултет и медицински колеж </t>
  </si>
  <si>
    <t xml:space="preserve">  Общо:</t>
  </si>
  <si>
    <t>Анестезиоло-гия и интензивно лечение</t>
  </si>
  <si>
    <t>Гастроентеро-логия</t>
  </si>
  <si>
    <t>Възможности, предоставени на специализанта за допълнителни обучения, социално-битови условия и други стимули</t>
  </si>
  <si>
    <t>Размер на осигуряваното от базата за обучение месечно трудово възнаграждение в лв.</t>
  </si>
  <si>
    <t>Неврохирур-гия</t>
  </si>
  <si>
    <t>Възстановяване на такси за участие за индивидуално обучение към СДО (следдипломно обучение) на специалисти, след представяне на карта-направление (по един курс годишно); и/или 	възстановяване на разходи за наем на общинско ведомствено жилище, предоставено по реда на Наредбата за реда и условията за установяване на жилищни нужди, настаняване  и продажба на общински жилища; и/или възстановяване на разходи за свободен наем на жилище в размер на 100 лева и/или стипендии. ДМС /допълнително стимулиране/ за личен принос.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</si>
</sst>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лв.&quot;;[Red]\-#,##0\ &quot;лв.&quot;"/>
    <numFmt numFmtId="8" formatCode="#,##0.00\ &quot;лв.&quot;;[Red]\-#,##0.00\ &quot;лв.&quot;"/>
    <numFmt numFmtId="164" formatCode="_-* #,##0.00\ _л_в_._-;\-* #,##0.00\ _л_в_._-;_-* &quot;-&quot;??\ _л_в_._-;_-@_-"/>
    <numFmt numFmtId="165" formatCode="[$-402]General"/>
    <numFmt numFmtId="166" formatCode="[$-402]0"/>
  </numFmts>
  <fonts count="18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6" fillId="0" borderId="0" applyBorder="0" applyProtection="0"/>
    <xf numFmtId="164" fontId="7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8" fillId="3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</xf>
    <xf numFmtId="1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 applyProtection="1">
      <alignment horizontal="left" vertical="center" wrapText="1"/>
      <protection locked="0"/>
    </xf>
    <xf numFmtId="6" fontId="8" fillId="3" borderId="2" xfId="0" applyNumberFormat="1" applyFont="1" applyFill="1" applyBorder="1" applyAlignment="1">
      <alignment horizontal="center" vertical="center" wrapText="1"/>
    </xf>
    <xf numFmtId="8" fontId="8" fillId="3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0" fontId="9" fillId="6" borderId="2" xfId="0" applyFont="1" applyFill="1" applyBorder="1" applyAlignment="1" applyProtection="1">
      <alignment horizontal="left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2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" xfId="2" applyNumberFormat="1" applyFont="1" applyFill="1" applyBorder="1" applyAlignment="1" applyProtection="1">
      <alignment horizontal="left" vertical="center" wrapText="1"/>
      <protection locked="0"/>
    </xf>
    <xf numFmtId="1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>
      <alignment vertical="center" wrapText="1"/>
    </xf>
    <xf numFmtId="0" fontId="8" fillId="6" borderId="2" xfId="0" applyNumberFormat="1" applyFont="1" applyFill="1" applyBorder="1" applyAlignment="1" applyProtection="1">
      <alignment horizontal="left" vertical="center" wrapText="1"/>
      <protection locked="0"/>
    </xf>
    <xf numFmtId="6" fontId="8" fillId="6" borderId="2" xfId="0" applyNumberFormat="1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164" fontId="8" fillId="3" borderId="2" xfId="3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 shrinkToFit="1"/>
    </xf>
    <xf numFmtId="0" fontId="9" fillId="6" borderId="2" xfId="0" applyNumberFormat="1" applyFont="1" applyFill="1" applyBorder="1" applyAlignment="1" applyProtection="1">
      <alignment horizontal="center" vertical="center" wrapText="1" shrinkToFit="1"/>
    </xf>
    <xf numFmtId="0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12" fillId="7" borderId="2" xfId="0" applyFont="1" applyFill="1" applyBorder="1" applyAlignment="1" applyProtection="1">
      <alignment horizontal="right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65" fontId="10" fillId="3" borderId="2" xfId="2" applyFont="1" applyFill="1" applyBorder="1" applyAlignment="1" applyProtection="1">
      <alignment horizontal="left" vertical="center" wrapText="1"/>
      <protection locked="0"/>
    </xf>
    <xf numFmtId="165" fontId="10" fillId="3" borderId="2" xfId="2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left" vertical="center" wrapText="1"/>
    </xf>
    <xf numFmtId="6" fontId="11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6" fontId="8" fillId="0" borderId="2" xfId="0" applyNumberFormat="1" applyFont="1" applyFill="1" applyBorder="1" applyAlignment="1">
      <alignment horizontal="center" vertical="center" wrapText="1"/>
    </xf>
    <xf numFmtId="6" fontId="17" fillId="0" borderId="2" xfId="0" applyNumberFormat="1" applyFont="1" applyFill="1" applyBorder="1" applyAlignment="1">
      <alignment horizontal="center" vertical="center"/>
    </xf>
    <xf numFmtId="8" fontId="8" fillId="0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Comma" xfId="3" builtinId="3"/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8"/>
  <sheetViews>
    <sheetView tabSelected="1" topLeftCell="A130" zoomScaleNormal="100" workbookViewId="0">
      <selection activeCell="Q301" sqref="Q301"/>
    </sheetView>
  </sheetViews>
  <sheetFormatPr defaultColWidth="8.88671875" defaultRowHeight="12.75" x14ac:dyDescent="0.2"/>
  <cols>
    <col min="1" max="1" width="4.109375" style="12" customWidth="1"/>
    <col min="2" max="2" width="10.77734375" style="14" customWidth="1"/>
    <col min="3" max="3" width="10.5546875" style="16" customWidth="1"/>
    <col min="4" max="4" width="12" style="14" customWidth="1"/>
    <col min="5" max="5" width="5.44140625" style="15" customWidth="1"/>
    <col min="6" max="6" width="9.44140625" style="12" customWidth="1"/>
    <col min="7" max="7" width="29.21875" style="12" customWidth="1"/>
    <col min="8" max="8" width="20.5546875" style="8" hidden="1" customWidth="1"/>
    <col min="9" max="13" width="8.88671875" style="8" hidden="1" customWidth="1"/>
    <col min="14" max="14" width="8.88671875" style="9" hidden="1" customWidth="1"/>
    <col min="15" max="15" width="8.88671875" style="8" hidden="1" customWidth="1"/>
    <col min="16" max="16384" width="8.88671875" style="8"/>
  </cols>
  <sheetData>
    <row r="1" spans="1:14" ht="44.25" customHeight="1" x14ac:dyDescent="0.2">
      <c r="A1" s="92" t="s">
        <v>264</v>
      </c>
      <c r="B1" s="93"/>
      <c r="C1" s="93"/>
      <c r="D1" s="93"/>
      <c r="E1" s="93"/>
      <c r="F1" s="93"/>
      <c r="G1" s="93"/>
    </row>
    <row r="2" spans="1:14" ht="136.5" customHeight="1" x14ac:dyDescent="0.2">
      <c r="A2" s="19" t="s">
        <v>0</v>
      </c>
      <c r="B2" s="19" t="s">
        <v>216</v>
      </c>
      <c r="C2" s="49" t="s">
        <v>108</v>
      </c>
      <c r="D2" s="49" t="s">
        <v>107</v>
      </c>
      <c r="E2" s="49" t="s">
        <v>211</v>
      </c>
      <c r="F2" s="19" t="s">
        <v>318</v>
      </c>
      <c r="G2" s="19" t="s">
        <v>317</v>
      </c>
    </row>
    <row r="3" spans="1:14" ht="45" customHeight="1" x14ac:dyDescent="0.2">
      <c r="A3" s="50" t="s">
        <v>212</v>
      </c>
      <c r="B3" s="27" t="s">
        <v>1</v>
      </c>
      <c r="C3" s="24"/>
      <c r="D3" s="37" t="s">
        <v>305</v>
      </c>
      <c r="E3" s="24">
        <f>SUM(E4:E17)</f>
        <v>17</v>
      </c>
      <c r="F3" s="25"/>
      <c r="G3" s="25"/>
    </row>
    <row r="4" spans="1:14" ht="217.5" customHeight="1" x14ac:dyDescent="0.2">
      <c r="A4" s="26"/>
      <c r="B4" s="31"/>
      <c r="C4" s="11" t="s">
        <v>134</v>
      </c>
      <c r="D4" s="48" t="s">
        <v>283</v>
      </c>
      <c r="E4" s="44">
        <v>1</v>
      </c>
      <c r="F4" s="26" t="s">
        <v>204</v>
      </c>
      <c r="G4" s="64" t="s">
        <v>320</v>
      </c>
    </row>
    <row r="5" spans="1:14" ht="50.25" customHeight="1" x14ac:dyDescent="0.2">
      <c r="A5" s="26"/>
      <c r="B5" s="20"/>
      <c r="C5" s="10" t="s">
        <v>125</v>
      </c>
      <c r="D5" s="48" t="s">
        <v>263</v>
      </c>
      <c r="E5" s="77">
        <v>2</v>
      </c>
      <c r="F5" s="32">
        <v>2000</v>
      </c>
      <c r="G5" s="26" t="s">
        <v>129</v>
      </c>
      <c r="N5" s="8"/>
    </row>
    <row r="6" spans="1:14" ht="71.25" customHeight="1" x14ac:dyDescent="0.2">
      <c r="A6" s="26"/>
      <c r="B6" s="20"/>
      <c r="C6" s="10" t="s">
        <v>137</v>
      </c>
      <c r="D6" s="48" t="s">
        <v>140</v>
      </c>
      <c r="E6" s="45">
        <v>1</v>
      </c>
      <c r="F6" s="32">
        <v>1950</v>
      </c>
      <c r="G6" s="26" t="s">
        <v>130</v>
      </c>
    </row>
    <row r="7" spans="1:14" ht="60.75" customHeight="1" x14ac:dyDescent="0.2">
      <c r="A7" s="26"/>
      <c r="B7" s="20"/>
      <c r="C7" s="10" t="s">
        <v>137</v>
      </c>
      <c r="D7" s="79" t="s">
        <v>284</v>
      </c>
      <c r="E7" s="77">
        <v>2</v>
      </c>
      <c r="F7" s="32">
        <v>2000</v>
      </c>
      <c r="G7" s="26" t="s">
        <v>130</v>
      </c>
    </row>
    <row r="8" spans="1:14" ht="39.75" customHeight="1" x14ac:dyDescent="0.2">
      <c r="A8" s="26"/>
      <c r="B8" s="20"/>
      <c r="C8" s="10" t="s">
        <v>208</v>
      </c>
      <c r="D8" s="79" t="s">
        <v>250</v>
      </c>
      <c r="E8" s="45">
        <v>1</v>
      </c>
      <c r="F8" s="32">
        <v>2000</v>
      </c>
      <c r="G8" s="26" t="s">
        <v>168</v>
      </c>
    </row>
    <row r="9" spans="1:14" ht="51" customHeight="1" x14ac:dyDescent="0.2">
      <c r="A9" s="26"/>
      <c r="B9" s="20"/>
      <c r="C9" s="10" t="s">
        <v>209</v>
      </c>
      <c r="D9" s="48" t="s">
        <v>266</v>
      </c>
      <c r="E9" s="45">
        <v>1</v>
      </c>
      <c r="F9" s="32" t="s">
        <v>176</v>
      </c>
      <c r="G9" s="26"/>
    </row>
    <row r="10" spans="1:14" ht="48" customHeight="1" x14ac:dyDescent="0.2">
      <c r="A10" s="26"/>
      <c r="B10" s="20"/>
      <c r="C10" s="10" t="s">
        <v>209</v>
      </c>
      <c r="D10" s="79" t="s">
        <v>265</v>
      </c>
      <c r="E10" s="77">
        <v>1</v>
      </c>
      <c r="F10" s="32">
        <v>2000</v>
      </c>
      <c r="G10" s="26" t="s">
        <v>177</v>
      </c>
    </row>
    <row r="11" spans="1:14" ht="48" customHeight="1" x14ac:dyDescent="0.2">
      <c r="A11" s="26"/>
      <c r="B11" s="20"/>
      <c r="C11" s="18" t="s">
        <v>125</v>
      </c>
      <c r="D11" s="48" t="s">
        <v>267</v>
      </c>
      <c r="E11" s="45">
        <v>2</v>
      </c>
      <c r="F11" s="88">
        <v>2000</v>
      </c>
      <c r="G11" s="85" t="s">
        <v>296</v>
      </c>
    </row>
    <row r="12" spans="1:14" ht="45.75" customHeight="1" x14ac:dyDescent="0.2">
      <c r="A12" s="26"/>
      <c r="B12" s="31"/>
      <c r="C12" s="10" t="s">
        <v>208</v>
      </c>
      <c r="D12" s="48" t="s">
        <v>191</v>
      </c>
      <c r="E12" s="44">
        <v>1</v>
      </c>
      <c r="F12" s="26" t="s">
        <v>192</v>
      </c>
      <c r="G12" s="26" t="s">
        <v>193</v>
      </c>
    </row>
    <row r="13" spans="1:14" ht="48" customHeight="1" x14ac:dyDescent="0.2">
      <c r="A13" s="26"/>
      <c r="B13" s="31"/>
      <c r="C13" s="10" t="s">
        <v>125</v>
      </c>
      <c r="D13" s="48" t="s">
        <v>191</v>
      </c>
      <c r="E13" s="44">
        <v>1</v>
      </c>
      <c r="F13" s="26" t="s">
        <v>192</v>
      </c>
      <c r="G13" s="26" t="s">
        <v>193</v>
      </c>
    </row>
    <row r="14" spans="1:14" ht="49.5" customHeight="1" x14ac:dyDescent="0.2">
      <c r="A14" s="26"/>
      <c r="B14" s="31"/>
      <c r="C14" s="11" t="s">
        <v>134</v>
      </c>
      <c r="D14" s="48" t="s">
        <v>268</v>
      </c>
      <c r="E14" s="44">
        <v>1</v>
      </c>
      <c r="F14" s="32">
        <v>2000</v>
      </c>
      <c r="G14" s="26" t="s">
        <v>197</v>
      </c>
    </row>
    <row r="15" spans="1:14" ht="40.5" customHeight="1" x14ac:dyDescent="0.2">
      <c r="A15" s="26"/>
      <c r="B15" s="20"/>
      <c r="C15" s="10" t="s">
        <v>208</v>
      </c>
      <c r="D15" s="48" t="s">
        <v>170</v>
      </c>
      <c r="E15" s="45">
        <v>1</v>
      </c>
      <c r="F15" s="32">
        <v>1950</v>
      </c>
      <c r="G15" s="26" t="s">
        <v>171</v>
      </c>
    </row>
    <row r="16" spans="1:14" ht="51.75" customHeight="1" x14ac:dyDescent="0.2">
      <c r="A16" s="26"/>
      <c r="B16" s="20"/>
      <c r="C16" s="10" t="s">
        <v>209</v>
      </c>
      <c r="D16" s="79" t="s">
        <v>206</v>
      </c>
      <c r="E16" s="77">
        <v>1</v>
      </c>
      <c r="F16" s="32">
        <v>1400</v>
      </c>
      <c r="G16" s="26" t="s">
        <v>252</v>
      </c>
    </row>
    <row r="17" spans="1:7" ht="50.25" customHeight="1" x14ac:dyDescent="0.2">
      <c r="A17" s="26"/>
      <c r="B17" s="20"/>
      <c r="C17" s="10" t="s">
        <v>208</v>
      </c>
      <c r="D17" s="79" t="s">
        <v>206</v>
      </c>
      <c r="E17" s="77">
        <v>1</v>
      </c>
      <c r="F17" s="32">
        <v>1400</v>
      </c>
      <c r="G17" s="26" t="s">
        <v>297</v>
      </c>
    </row>
    <row r="18" spans="1:7" ht="60" customHeight="1" x14ac:dyDescent="0.2">
      <c r="A18" s="30" t="s">
        <v>213</v>
      </c>
      <c r="B18" s="27" t="s">
        <v>315</v>
      </c>
      <c r="C18" s="23"/>
      <c r="D18" s="37" t="s">
        <v>305</v>
      </c>
      <c r="E18" s="29">
        <f>SUM(E19:E35)</f>
        <v>26</v>
      </c>
      <c r="F18" s="34"/>
      <c r="G18" s="34"/>
    </row>
    <row r="19" spans="1:7" ht="219.75" customHeight="1" x14ac:dyDescent="0.2">
      <c r="A19" s="26"/>
      <c r="B19" s="22"/>
      <c r="C19" s="11" t="s">
        <v>134</v>
      </c>
      <c r="D19" s="48" t="s">
        <v>283</v>
      </c>
      <c r="E19" s="44">
        <v>1</v>
      </c>
      <c r="F19" s="26" t="s">
        <v>204</v>
      </c>
      <c r="G19" s="64" t="s">
        <v>320</v>
      </c>
    </row>
    <row r="20" spans="1:7" ht="65.25" customHeight="1" x14ac:dyDescent="0.2">
      <c r="A20" s="26"/>
      <c r="B20" s="20"/>
      <c r="C20" s="10" t="s">
        <v>125</v>
      </c>
      <c r="D20" s="48" t="s">
        <v>263</v>
      </c>
      <c r="E20" s="77">
        <v>2</v>
      </c>
      <c r="F20" s="32">
        <v>2000</v>
      </c>
      <c r="G20" s="26" t="s">
        <v>164</v>
      </c>
    </row>
    <row r="21" spans="1:7" ht="50.25" customHeight="1" x14ac:dyDescent="0.2">
      <c r="A21" s="26"/>
      <c r="B21" s="20"/>
      <c r="C21" s="10" t="s">
        <v>134</v>
      </c>
      <c r="D21" s="48" t="s">
        <v>136</v>
      </c>
      <c r="E21" s="45">
        <v>2</v>
      </c>
      <c r="F21" s="32">
        <v>1980</v>
      </c>
      <c r="G21" s="26" t="s">
        <v>135</v>
      </c>
    </row>
    <row r="22" spans="1:7" ht="56.25" customHeight="1" x14ac:dyDescent="0.2">
      <c r="A22" s="26"/>
      <c r="B22" s="20"/>
      <c r="C22" s="10" t="s">
        <v>137</v>
      </c>
      <c r="D22" s="48" t="s">
        <v>138</v>
      </c>
      <c r="E22" s="45">
        <v>1</v>
      </c>
      <c r="F22" s="32">
        <v>2000</v>
      </c>
      <c r="G22" s="26" t="s">
        <v>139</v>
      </c>
    </row>
    <row r="23" spans="1:7" ht="67.5" customHeight="1" x14ac:dyDescent="0.2">
      <c r="A23" s="26"/>
      <c r="B23" s="20"/>
      <c r="C23" s="10" t="s">
        <v>137</v>
      </c>
      <c r="D23" s="48" t="s">
        <v>140</v>
      </c>
      <c r="E23" s="45">
        <v>1</v>
      </c>
      <c r="F23" s="32">
        <v>1950</v>
      </c>
      <c r="G23" s="26" t="s">
        <v>130</v>
      </c>
    </row>
    <row r="24" spans="1:7" ht="51.75" customHeight="1" x14ac:dyDescent="0.2">
      <c r="A24" s="26"/>
      <c r="B24" s="20"/>
      <c r="C24" s="10" t="s">
        <v>208</v>
      </c>
      <c r="D24" s="79" t="s">
        <v>250</v>
      </c>
      <c r="E24" s="45">
        <v>2</v>
      </c>
      <c r="F24" s="32">
        <v>2000</v>
      </c>
      <c r="G24" s="26" t="s">
        <v>168</v>
      </c>
    </row>
    <row r="25" spans="1:7" ht="52.5" customHeight="1" x14ac:dyDescent="0.2">
      <c r="A25" s="26"/>
      <c r="B25" s="20"/>
      <c r="C25" s="10" t="s">
        <v>125</v>
      </c>
      <c r="D25" s="79" t="s">
        <v>250</v>
      </c>
      <c r="E25" s="77">
        <v>1</v>
      </c>
      <c r="F25" s="32">
        <v>2000</v>
      </c>
      <c r="G25" s="26" t="s">
        <v>168</v>
      </c>
    </row>
    <row r="26" spans="1:7" ht="65.25" customHeight="1" x14ac:dyDescent="0.2">
      <c r="A26" s="26"/>
      <c r="B26" s="20"/>
      <c r="C26" s="10" t="s">
        <v>209</v>
      </c>
      <c r="D26" s="48" t="s">
        <v>266</v>
      </c>
      <c r="E26" s="45">
        <v>2</v>
      </c>
      <c r="F26" s="32" t="s">
        <v>176</v>
      </c>
      <c r="G26" s="85"/>
    </row>
    <row r="27" spans="1:7" ht="68.25" customHeight="1" x14ac:dyDescent="0.2">
      <c r="A27" s="26"/>
      <c r="B27" s="20"/>
      <c r="C27" s="10" t="s">
        <v>209</v>
      </c>
      <c r="D27" s="79" t="s">
        <v>265</v>
      </c>
      <c r="E27" s="77">
        <v>2</v>
      </c>
      <c r="F27" s="32">
        <v>2000</v>
      </c>
      <c r="G27" s="26" t="s">
        <v>177</v>
      </c>
    </row>
    <row r="28" spans="1:7" ht="50.25" customHeight="1" x14ac:dyDescent="0.2">
      <c r="A28" s="26"/>
      <c r="B28" s="20"/>
      <c r="C28" s="10" t="s">
        <v>125</v>
      </c>
      <c r="D28" s="48" t="s">
        <v>269</v>
      </c>
      <c r="E28" s="45">
        <v>1</v>
      </c>
      <c r="F28" s="32">
        <v>2000</v>
      </c>
      <c r="G28" s="26" t="s">
        <v>181</v>
      </c>
    </row>
    <row r="29" spans="1:7" ht="67.5" customHeight="1" x14ac:dyDescent="0.2">
      <c r="A29" s="26"/>
      <c r="B29" s="20"/>
      <c r="C29" s="10" t="s">
        <v>209</v>
      </c>
      <c r="D29" s="48" t="s">
        <v>270</v>
      </c>
      <c r="E29" s="45">
        <v>1</v>
      </c>
      <c r="F29" s="32">
        <v>2100</v>
      </c>
      <c r="G29" s="85"/>
    </row>
    <row r="30" spans="1:7" ht="54.75" customHeight="1" x14ac:dyDescent="0.2">
      <c r="A30" s="26"/>
      <c r="B30" s="31"/>
      <c r="C30" s="10" t="s">
        <v>208</v>
      </c>
      <c r="D30" s="48" t="s">
        <v>191</v>
      </c>
      <c r="E30" s="44">
        <v>2</v>
      </c>
      <c r="F30" s="26" t="s">
        <v>192</v>
      </c>
      <c r="G30" s="26" t="s">
        <v>193</v>
      </c>
    </row>
    <row r="31" spans="1:7" ht="46.5" customHeight="1" x14ac:dyDescent="0.2">
      <c r="A31" s="26"/>
      <c r="B31" s="31"/>
      <c r="C31" s="10" t="s">
        <v>125</v>
      </c>
      <c r="D31" s="48" t="s">
        <v>191</v>
      </c>
      <c r="E31" s="78">
        <v>1</v>
      </c>
      <c r="F31" s="26" t="s">
        <v>192</v>
      </c>
      <c r="G31" s="26" t="s">
        <v>193</v>
      </c>
    </row>
    <row r="32" spans="1:7" ht="43.5" customHeight="1" x14ac:dyDescent="0.2">
      <c r="A32" s="26"/>
      <c r="B32" s="31"/>
      <c r="C32" s="17" t="s">
        <v>134</v>
      </c>
      <c r="D32" s="48" t="s">
        <v>194</v>
      </c>
      <c r="E32" s="78">
        <v>2</v>
      </c>
      <c r="F32" s="32">
        <v>1600</v>
      </c>
      <c r="G32" s="26" t="s">
        <v>195</v>
      </c>
    </row>
    <row r="33" spans="1:14" ht="44.25" customHeight="1" x14ac:dyDescent="0.2">
      <c r="A33" s="26"/>
      <c r="B33" s="20"/>
      <c r="C33" s="10" t="s">
        <v>208</v>
      </c>
      <c r="D33" s="48" t="s">
        <v>172</v>
      </c>
      <c r="E33" s="45">
        <v>2</v>
      </c>
      <c r="F33" s="32">
        <v>1950</v>
      </c>
      <c r="G33" s="26" t="s">
        <v>171</v>
      </c>
    </row>
    <row r="34" spans="1:14" ht="71.25" customHeight="1" x14ac:dyDescent="0.2">
      <c r="A34" s="26"/>
      <c r="B34" s="20"/>
      <c r="C34" s="10" t="s">
        <v>209</v>
      </c>
      <c r="D34" s="79" t="s">
        <v>206</v>
      </c>
      <c r="E34" s="77">
        <v>2</v>
      </c>
      <c r="F34" s="32">
        <v>1400</v>
      </c>
      <c r="G34" s="26" t="s">
        <v>207</v>
      </c>
      <c r="N34" s="8"/>
    </row>
    <row r="35" spans="1:14" ht="51" customHeight="1" x14ac:dyDescent="0.2">
      <c r="A35" s="26"/>
      <c r="B35" s="20"/>
      <c r="C35" s="10" t="s">
        <v>208</v>
      </c>
      <c r="D35" s="79" t="s">
        <v>206</v>
      </c>
      <c r="E35" s="77">
        <v>1</v>
      </c>
      <c r="F35" s="32">
        <v>1400</v>
      </c>
      <c r="G35" s="26" t="s">
        <v>207</v>
      </c>
      <c r="N35" s="8"/>
    </row>
    <row r="36" spans="1:14" ht="39" customHeight="1" x14ac:dyDescent="0.2">
      <c r="A36" s="30" t="s">
        <v>214</v>
      </c>
      <c r="B36" s="27" t="s">
        <v>4</v>
      </c>
      <c r="C36" s="23"/>
      <c r="D36" s="37" t="s">
        <v>305</v>
      </c>
      <c r="E36" s="51">
        <f>SUM(E37:E43)</f>
        <v>8</v>
      </c>
      <c r="F36" s="34"/>
      <c r="G36" s="34"/>
      <c r="N36" s="8"/>
    </row>
    <row r="37" spans="1:14" ht="211.5" customHeight="1" x14ac:dyDescent="0.2">
      <c r="A37" s="26"/>
      <c r="B37" s="22"/>
      <c r="C37" s="11" t="s">
        <v>134</v>
      </c>
      <c r="D37" s="48" t="s">
        <v>262</v>
      </c>
      <c r="E37" s="44">
        <v>1</v>
      </c>
      <c r="F37" s="26" t="s">
        <v>204</v>
      </c>
      <c r="G37" s="64" t="s">
        <v>320</v>
      </c>
      <c r="N37" s="8"/>
    </row>
    <row r="38" spans="1:14" ht="53.25" customHeight="1" x14ac:dyDescent="0.2">
      <c r="A38" s="26"/>
      <c r="B38" s="20"/>
      <c r="C38" s="18" t="s">
        <v>123</v>
      </c>
      <c r="D38" s="48" t="s">
        <v>122</v>
      </c>
      <c r="E38" s="45">
        <v>1</v>
      </c>
      <c r="F38" s="32">
        <v>2000</v>
      </c>
      <c r="G38" s="26" t="s">
        <v>124</v>
      </c>
      <c r="N38" s="8"/>
    </row>
    <row r="39" spans="1:14" ht="38.25" customHeight="1" x14ac:dyDescent="0.2">
      <c r="A39" s="26"/>
      <c r="B39" s="20"/>
      <c r="C39" s="10" t="s">
        <v>208</v>
      </c>
      <c r="D39" s="79" t="s">
        <v>250</v>
      </c>
      <c r="E39" s="77">
        <v>1</v>
      </c>
      <c r="F39" s="32">
        <v>2000</v>
      </c>
      <c r="G39" s="26" t="s">
        <v>168</v>
      </c>
      <c r="N39" s="8"/>
    </row>
    <row r="40" spans="1:14" ht="51" customHeight="1" x14ac:dyDescent="0.2">
      <c r="A40" s="26"/>
      <c r="B40" s="20"/>
      <c r="C40" s="10" t="s">
        <v>125</v>
      </c>
      <c r="D40" s="79" t="s">
        <v>250</v>
      </c>
      <c r="E40" s="77">
        <v>1</v>
      </c>
      <c r="F40" s="32">
        <v>2000</v>
      </c>
      <c r="G40" s="26" t="s">
        <v>168</v>
      </c>
      <c r="N40" s="8"/>
    </row>
    <row r="41" spans="1:14" ht="41.25" customHeight="1" x14ac:dyDescent="0.2">
      <c r="A41" s="26"/>
      <c r="B41" s="20"/>
      <c r="C41" s="18" t="s">
        <v>125</v>
      </c>
      <c r="D41" s="48" t="s">
        <v>267</v>
      </c>
      <c r="E41" s="45">
        <v>2</v>
      </c>
      <c r="F41" s="88">
        <v>2000</v>
      </c>
      <c r="G41" s="85" t="s">
        <v>296</v>
      </c>
      <c r="N41" s="8"/>
    </row>
    <row r="42" spans="1:14" ht="40.5" customHeight="1" x14ac:dyDescent="0.2">
      <c r="A42" s="26"/>
      <c r="B42" s="31"/>
      <c r="C42" s="10" t="s">
        <v>208</v>
      </c>
      <c r="D42" s="48" t="s">
        <v>191</v>
      </c>
      <c r="E42" s="78">
        <v>1</v>
      </c>
      <c r="F42" s="26" t="s">
        <v>192</v>
      </c>
      <c r="G42" s="26" t="s">
        <v>193</v>
      </c>
      <c r="N42" s="8"/>
    </row>
    <row r="43" spans="1:14" ht="78.75" customHeight="1" x14ac:dyDescent="0.2">
      <c r="A43" s="26"/>
      <c r="B43" s="20"/>
      <c r="C43" s="10" t="s">
        <v>209</v>
      </c>
      <c r="D43" s="79" t="s">
        <v>206</v>
      </c>
      <c r="E43" s="77">
        <v>1</v>
      </c>
      <c r="F43" s="32">
        <v>1400</v>
      </c>
      <c r="G43" s="26" t="s">
        <v>207</v>
      </c>
      <c r="N43" s="8"/>
    </row>
    <row r="44" spans="1:14" ht="39.75" customHeight="1" x14ac:dyDescent="0.2">
      <c r="A44" s="30" t="s">
        <v>215</v>
      </c>
      <c r="B44" s="27" t="s">
        <v>316</v>
      </c>
      <c r="C44" s="23"/>
      <c r="D44" s="37" t="s">
        <v>305</v>
      </c>
      <c r="E44" s="29">
        <f>SUM(E45:E52)</f>
        <v>10</v>
      </c>
      <c r="F44" s="34"/>
      <c r="G44" s="34"/>
      <c r="N44" s="8"/>
    </row>
    <row r="45" spans="1:14" ht="222.75" customHeight="1" x14ac:dyDescent="0.2">
      <c r="A45" s="26"/>
      <c r="B45" s="22"/>
      <c r="C45" s="11" t="s">
        <v>134</v>
      </c>
      <c r="D45" s="48" t="s">
        <v>283</v>
      </c>
      <c r="E45" s="44">
        <v>1</v>
      </c>
      <c r="F45" s="26" t="s">
        <v>204</v>
      </c>
      <c r="G45" s="64" t="s">
        <v>320</v>
      </c>
      <c r="N45" s="8"/>
    </row>
    <row r="46" spans="1:14" ht="62.25" customHeight="1" x14ac:dyDescent="0.2">
      <c r="A46" s="26"/>
      <c r="B46" s="35"/>
      <c r="C46" s="10" t="s">
        <v>208</v>
      </c>
      <c r="D46" s="79" t="s">
        <v>250</v>
      </c>
      <c r="E46" s="77">
        <v>1</v>
      </c>
      <c r="F46" s="32">
        <v>2000</v>
      </c>
      <c r="G46" s="26" t="s">
        <v>168</v>
      </c>
      <c r="N46" s="8"/>
    </row>
    <row r="47" spans="1:14" ht="74.25" customHeight="1" x14ac:dyDescent="0.2">
      <c r="A47" s="26"/>
      <c r="B47" s="20"/>
      <c r="C47" s="10" t="s">
        <v>209</v>
      </c>
      <c r="D47" s="79" t="s">
        <v>271</v>
      </c>
      <c r="E47" s="77">
        <v>2</v>
      </c>
      <c r="F47" s="32">
        <v>2000</v>
      </c>
      <c r="G47" s="26" t="s">
        <v>177</v>
      </c>
      <c r="N47" s="8"/>
    </row>
    <row r="48" spans="1:14" ht="57" customHeight="1" x14ac:dyDescent="0.2">
      <c r="A48" s="26"/>
      <c r="B48" s="31"/>
      <c r="C48" s="10" t="s">
        <v>208</v>
      </c>
      <c r="D48" s="48" t="s">
        <v>191</v>
      </c>
      <c r="E48" s="78">
        <v>1</v>
      </c>
      <c r="F48" s="26" t="s">
        <v>192</v>
      </c>
      <c r="G48" s="26" t="s">
        <v>193</v>
      </c>
    </row>
    <row r="49" spans="1:14" ht="56.25" customHeight="1" x14ac:dyDescent="0.2">
      <c r="A49" s="26"/>
      <c r="B49" s="31"/>
      <c r="C49" s="10" t="s">
        <v>125</v>
      </c>
      <c r="D49" s="48" t="s">
        <v>191</v>
      </c>
      <c r="E49" s="80">
        <v>1</v>
      </c>
      <c r="F49" s="52" t="s">
        <v>192</v>
      </c>
      <c r="G49" s="52" t="s">
        <v>193</v>
      </c>
      <c r="N49" s="8"/>
    </row>
    <row r="50" spans="1:14" ht="46.5" customHeight="1" x14ac:dyDescent="0.2">
      <c r="A50" s="26"/>
      <c r="B50" s="31"/>
      <c r="C50" s="11" t="s">
        <v>134</v>
      </c>
      <c r="D50" s="48" t="s">
        <v>272</v>
      </c>
      <c r="E50" s="44">
        <v>1</v>
      </c>
      <c r="F50" s="32">
        <v>2000</v>
      </c>
      <c r="G50" s="26" t="s">
        <v>197</v>
      </c>
      <c r="N50" s="8"/>
    </row>
    <row r="51" spans="1:14" ht="72.75" customHeight="1" x14ac:dyDescent="0.2">
      <c r="A51" s="26"/>
      <c r="B51" s="20"/>
      <c r="C51" s="10" t="s">
        <v>209</v>
      </c>
      <c r="D51" s="79" t="s">
        <v>206</v>
      </c>
      <c r="E51" s="77">
        <v>2</v>
      </c>
      <c r="F51" s="32">
        <v>1400</v>
      </c>
      <c r="G51" s="26" t="s">
        <v>256</v>
      </c>
      <c r="N51" s="8"/>
    </row>
    <row r="52" spans="1:14" ht="50.25" customHeight="1" x14ac:dyDescent="0.2">
      <c r="A52" s="26"/>
      <c r="B52" s="20"/>
      <c r="C52" s="10" t="s">
        <v>208</v>
      </c>
      <c r="D52" s="79" t="s">
        <v>206</v>
      </c>
      <c r="E52" s="77">
        <v>1</v>
      </c>
      <c r="F52" s="32">
        <v>1400</v>
      </c>
      <c r="G52" s="26" t="s">
        <v>207</v>
      </c>
    </row>
    <row r="53" spans="1:14" ht="53.25" customHeight="1" x14ac:dyDescent="0.2">
      <c r="A53" s="30" t="s">
        <v>218</v>
      </c>
      <c r="B53" s="27" t="s">
        <v>17</v>
      </c>
      <c r="C53" s="23"/>
      <c r="D53" s="37" t="s">
        <v>304</v>
      </c>
      <c r="E53" s="29">
        <v>1</v>
      </c>
      <c r="F53" s="34"/>
      <c r="G53" s="34"/>
    </row>
    <row r="54" spans="1:14" ht="64.5" customHeight="1" x14ac:dyDescent="0.2">
      <c r="A54" s="26"/>
      <c r="B54" s="38"/>
      <c r="C54" s="10" t="s">
        <v>208</v>
      </c>
      <c r="D54" s="79" t="s">
        <v>250</v>
      </c>
      <c r="E54" s="77">
        <v>1</v>
      </c>
      <c r="F54" s="32">
        <v>2000</v>
      </c>
      <c r="G54" s="26" t="s">
        <v>168</v>
      </c>
    </row>
    <row r="55" spans="1:14" ht="45.75" customHeight="1" x14ac:dyDescent="0.2">
      <c r="A55" s="30" t="s">
        <v>219</v>
      </c>
      <c r="B55" s="27" t="s">
        <v>306</v>
      </c>
      <c r="C55" s="23"/>
      <c r="D55" s="37" t="s">
        <v>305</v>
      </c>
      <c r="E55" s="29">
        <f>SUM(E56:E61)</f>
        <v>7</v>
      </c>
      <c r="F55" s="34"/>
      <c r="G55" s="34"/>
    </row>
    <row r="56" spans="1:14" ht="219.75" customHeight="1" x14ac:dyDescent="0.2">
      <c r="A56" s="26"/>
      <c r="B56" s="38"/>
      <c r="C56" s="11" t="s">
        <v>134</v>
      </c>
      <c r="D56" s="48" t="s">
        <v>262</v>
      </c>
      <c r="E56" s="44">
        <v>1</v>
      </c>
      <c r="F56" s="26" t="s">
        <v>204</v>
      </c>
      <c r="G56" s="64" t="s">
        <v>320</v>
      </c>
    </row>
    <row r="57" spans="1:14" ht="59.25" customHeight="1" x14ac:dyDescent="0.2">
      <c r="A57" s="26"/>
      <c r="B57" s="36"/>
      <c r="C57" s="10" t="s">
        <v>125</v>
      </c>
      <c r="D57" s="48" t="s">
        <v>263</v>
      </c>
      <c r="E57" s="77">
        <v>1</v>
      </c>
      <c r="F57" s="32">
        <v>2000</v>
      </c>
      <c r="G57" s="26" t="s">
        <v>164</v>
      </c>
    </row>
    <row r="58" spans="1:14" ht="55.5" customHeight="1" x14ac:dyDescent="0.2">
      <c r="A58" s="26"/>
      <c r="B58" s="36"/>
      <c r="C58" s="10" t="s">
        <v>208</v>
      </c>
      <c r="D58" s="79" t="s">
        <v>250</v>
      </c>
      <c r="E58" s="77">
        <v>1</v>
      </c>
      <c r="F58" s="32">
        <v>2000</v>
      </c>
      <c r="G58" s="26" t="s">
        <v>168</v>
      </c>
    </row>
    <row r="59" spans="1:14" ht="81" customHeight="1" x14ac:dyDescent="0.2">
      <c r="A59" s="26"/>
      <c r="B59" s="36"/>
      <c r="C59" s="10" t="s">
        <v>209</v>
      </c>
      <c r="D59" s="79" t="s">
        <v>271</v>
      </c>
      <c r="E59" s="77">
        <v>2</v>
      </c>
      <c r="F59" s="32">
        <v>2000</v>
      </c>
      <c r="G59" s="26" t="s">
        <v>177</v>
      </c>
    </row>
    <row r="60" spans="1:14" ht="64.5" customHeight="1" x14ac:dyDescent="0.2">
      <c r="A60" s="26"/>
      <c r="B60" s="36"/>
      <c r="C60" s="10" t="s">
        <v>209</v>
      </c>
      <c r="D60" s="79" t="s">
        <v>206</v>
      </c>
      <c r="E60" s="77">
        <v>1</v>
      </c>
      <c r="F60" s="32">
        <v>1400</v>
      </c>
      <c r="G60" s="26" t="s">
        <v>207</v>
      </c>
    </row>
    <row r="61" spans="1:14" ht="87.75" customHeight="1" x14ac:dyDescent="0.2">
      <c r="A61" s="26"/>
      <c r="B61" s="36"/>
      <c r="C61" s="10" t="s">
        <v>208</v>
      </c>
      <c r="D61" s="79" t="s">
        <v>206</v>
      </c>
      <c r="E61" s="77">
        <v>1</v>
      </c>
      <c r="F61" s="32">
        <v>1400</v>
      </c>
      <c r="G61" s="26" t="s">
        <v>207</v>
      </c>
    </row>
    <row r="62" spans="1:14" ht="30" customHeight="1" x14ac:dyDescent="0.2">
      <c r="A62" s="30" t="s">
        <v>220</v>
      </c>
      <c r="B62" s="27" t="s">
        <v>19</v>
      </c>
      <c r="C62" s="23"/>
      <c r="D62" s="37" t="s">
        <v>305</v>
      </c>
      <c r="E62" s="29">
        <f>SUM(E63:E70)</f>
        <v>9</v>
      </c>
      <c r="F62" s="34"/>
      <c r="G62" s="34"/>
    </row>
    <row r="63" spans="1:14" ht="221.25" customHeight="1" x14ac:dyDescent="0.2">
      <c r="A63" s="26"/>
      <c r="B63" s="31"/>
      <c r="C63" s="11" t="s">
        <v>134</v>
      </c>
      <c r="D63" s="48" t="s">
        <v>262</v>
      </c>
      <c r="E63" s="44">
        <v>1</v>
      </c>
      <c r="F63" s="26" t="s">
        <v>204</v>
      </c>
      <c r="G63" s="64" t="s">
        <v>320</v>
      </c>
    </row>
    <row r="64" spans="1:14" ht="42.75" customHeight="1" x14ac:dyDescent="0.2">
      <c r="A64" s="26"/>
      <c r="B64" s="20"/>
      <c r="C64" s="10" t="s">
        <v>125</v>
      </c>
      <c r="D64" s="79" t="s">
        <v>250</v>
      </c>
      <c r="E64" s="77">
        <v>1</v>
      </c>
      <c r="F64" s="32">
        <v>2000</v>
      </c>
      <c r="G64" s="26" t="s">
        <v>168</v>
      </c>
    </row>
    <row r="65" spans="1:7" ht="54.75" customHeight="1" x14ac:dyDescent="0.2">
      <c r="A65" s="26"/>
      <c r="B65" s="35"/>
      <c r="C65" s="10" t="s">
        <v>208</v>
      </c>
      <c r="D65" s="79" t="s">
        <v>250</v>
      </c>
      <c r="E65" s="77">
        <v>1</v>
      </c>
      <c r="F65" s="32">
        <v>2000</v>
      </c>
      <c r="G65" s="26" t="s">
        <v>168</v>
      </c>
    </row>
    <row r="66" spans="1:7" ht="58.5" customHeight="1" x14ac:dyDescent="0.2">
      <c r="A66" s="26"/>
      <c r="B66" s="20"/>
      <c r="C66" s="10" t="s">
        <v>209</v>
      </c>
      <c r="D66" s="48" t="s">
        <v>266</v>
      </c>
      <c r="E66" s="45">
        <v>1</v>
      </c>
      <c r="F66" s="32" t="s">
        <v>176</v>
      </c>
      <c r="G66" s="26"/>
    </row>
    <row r="67" spans="1:7" ht="50.25" customHeight="1" x14ac:dyDescent="0.2">
      <c r="A67" s="26"/>
      <c r="B67" s="31"/>
      <c r="C67" s="10" t="s">
        <v>208</v>
      </c>
      <c r="D67" s="48" t="s">
        <v>191</v>
      </c>
      <c r="E67" s="78">
        <v>1</v>
      </c>
      <c r="F67" s="26" t="s">
        <v>192</v>
      </c>
      <c r="G67" s="26" t="s">
        <v>193</v>
      </c>
    </row>
    <row r="68" spans="1:7" ht="46.5" customHeight="1" x14ac:dyDescent="0.2">
      <c r="A68" s="26"/>
      <c r="B68" s="31"/>
      <c r="C68" s="10" t="s">
        <v>125</v>
      </c>
      <c r="D68" s="48" t="s">
        <v>191</v>
      </c>
      <c r="E68" s="78">
        <v>1</v>
      </c>
      <c r="F68" s="26" t="s">
        <v>192</v>
      </c>
      <c r="G68" s="26" t="s">
        <v>193</v>
      </c>
    </row>
    <row r="69" spans="1:7" ht="51.75" customHeight="1" x14ac:dyDescent="0.2">
      <c r="A69" s="26"/>
      <c r="B69" s="20"/>
      <c r="C69" s="10" t="s">
        <v>208</v>
      </c>
      <c r="D69" s="48" t="s">
        <v>170</v>
      </c>
      <c r="E69" s="45">
        <v>1</v>
      </c>
      <c r="F69" s="32">
        <v>1950</v>
      </c>
      <c r="G69" s="26" t="s">
        <v>171</v>
      </c>
    </row>
    <row r="70" spans="1:7" ht="63.75" customHeight="1" x14ac:dyDescent="0.2">
      <c r="A70" s="26"/>
      <c r="B70" s="20"/>
      <c r="C70" s="10" t="s">
        <v>209</v>
      </c>
      <c r="D70" s="79" t="s">
        <v>206</v>
      </c>
      <c r="E70" s="77">
        <v>2</v>
      </c>
      <c r="F70" s="32">
        <v>1400</v>
      </c>
      <c r="G70" s="26" t="s">
        <v>207</v>
      </c>
    </row>
    <row r="71" spans="1:7" ht="30" customHeight="1" x14ac:dyDescent="0.2">
      <c r="A71" s="30" t="s">
        <v>221</v>
      </c>
      <c r="B71" s="27" t="s">
        <v>20</v>
      </c>
      <c r="C71" s="23"/>
      <c r="D71" s="37" t="s">
        <v>304</v>
      </c>
      <c r="E71" s="29">
        <f>SUM(E72:E80)</f>
        <v>9</v>
      </c>
      <c r="F71" s="34"/>
      <c r="G71" s="34"/>
    </row>
    <row r="72" spans="1:7" ht="222.75" customHeight="1" x14ac:dyDescent="0.2">
      <c r="A72" s="26"/>
      <c r="B72" s="22"/>
      <c r="C72" s="11" t="s">
        <v>134</v>
      </c>
      <c r="D72" s="48" t="s">
        <v>262</v>
      </c>
      <c r="E72" s="44">
        <v>1</v>
      </c>
      <c r="F72" s="26" t="s">
        <v>204</v>
      </c>
      <c r="G72" s="64" t="s">
        <v>320</v>
      </c>
    </row>
    <row r="73" spans="1:7" ht="55.5" customHeight="1" x14ac:dyDescent="0.2">
      <c r="A73" s="26"/>
      <c r="B73" s="20"/>
      <c r="C73" s="10" t="s">
        <v>125</v>
      </c>
      <c r="D73" s="48" t="s">
        <v>263</v>
      </c>
      <c r="E73" s="77">
        <v>1</v>
      </c>
      <c r="F73" s="32">
        <v>2000</v>
      </c>
      <c r="G73" s="26" t="s">
        <v>129</v>
      </c>
    </row>
    <row r="74" spans="1:7" ht="76.5" customHeight="1" x14ac:dyDescent="0.2">
      <c r="A74" s="26"/>
      <c r="B74" s="20"/>
      <c r="C74" s="10" t="s">
        <v>209</v>
      </c>
      <c r="D74" s="48" t="s">
        <v>266</v>
      </c>
      <c r="E74" s="45">
        <v>1</v>
      </c>
      <c r="F74" s="32" t="s">
        <v>176</v>
      </c>
      <c r="G74" s="26"/>
    </row>
    <row r="75" spans="1:7" ht="45.75" customHeight="1" x14ac:dyDescent="0.2">
      <c r="A75" s="26"/>
      <c r="B75" s="20"/>
      <c r="C75" s="10" t="s">
        <v>209</v>
      </c>
      <c r="D75" s="79" t="s">
        <v>271</v>
      </c>
      <c r="E75" s="77">
        <v>1</v>
      </c>
      <c r="F75" s="32">
        <v>2000</v>
      </c>
      <c r="G75" s="26" t="s">
        <v>177</v>
      </c>
    </row>
    <row r="76" spans="1:7" ht="43.5" customHeight="1" x14ac:dyDescent="0.2">
      <c r="A76" s="26"/>
      <c r="B76" s="31"/>
      <c r="C76" s="10" t="s">
        <v>208</v>
      </c>
      <c r="D76" s="48" t="s">
        <v>191</v>
      </c>
      <c r="E76" s="78">
        <v>1</v>
      </c>
      <c r="F76" s="26" t="s">
        <v>192</v>
      </c>
      <c r="G76" s="26" t="s">
        <v>193</v>
      </c>
    </row>
    <row r="77" spans="1:7" ht="42" customHeight="1" x14ac:dyDescent="0.2">
      <c r="A77" s="26"/>
      <c r="B77" s="31"/>
      <c r="C77" s="10" t="s">
        <v>125</v>
      </c>
      <c r="D77" s="48" t="s">
        <v>191</v>
      </c>
      <c r="E77" s="80">
        <v>1</v>
      </c>
      <c r="F77" s="52" t="s">
        <v>192</v>
      </c>
      <c r="G77" s="52" t="s">
        <v>193</v>
      </c>
    </row>
    <row r="78" spans="1:7" ht="36" customHeight="1" x14ac:dyDescent="0.2">
      <c r="A78" s="26"/>
      <c r="B78" s="20"/>
      <c r="C78" s="10" t="s">
        <v>208</v>
      </c>
      <c r="D78" s="79" t="s">
        <v>170</v>
      </c>
      <c r="E78" s="77">
        <v>1</v>
      </c>
      <c r="F78" s="32">
        <v>1950</v>
      </c>
      <c r="G78" s="26" t="s">
        <v>171</v>
      </c>
    </row>
    <row r="79" spans="1:7" ht="39" customHeight="1" x14ac:dyDescent="0.2">
      <c r="A79" s="26"/>
      <c r="B79" s="20"/>
      <c r="C79" s="10" t="s">
        <v>209</v>
      </c>
      <c r="D79" s="79" t="s">
        <v>206</v>
      </c>
      <c r="E79" s="77">
        <v>1</v>
      </c>
      <c r="F79" s="32">
        <v>1400</v>
      </c>
      <c r="G79" s="26" t="s">
        <v>207</v>
      </c>
    </row>
    <row r="80" spans="1:7" ht="48" customHeight="1" x14ac:dyDescent="0.2">
      <c r="A80" s="26"/>
      <c r="B80" s="20"/>
      <c r="C80" s="10" t="s">
        <v>208</v>
      </c>
      <c r="D80" s="79" t="s">
        <v>206</v>
      </c>
      <c r="E80" s="77">
        <v>1</v>
      </c>
      <c r="F80" s="32">
        <v>1400</v>
      </c>
      <c r="G80" s="26" t="s">
        <v>207</v>
      </c>
    </row>
    <row r="81" spans="1:7" ht="39" customHeight="1" x14ac:dyDescent="0.2">
      <c r="A81" s="30" t="s">
        <v>222</v>
      </c>
      <c r="B81" s="27" t="s">
        <v>23</v>
      </c>
      <c r="C81" s="23"/>
      <c r="D81" s="37" t="s">
        <v>304</v>
      </c>
      <c r="E81" s="29">
        <v>1</v>
      </c>
      <c r="F81" s="34"/>
      <c r="G81" s="34"/>
    </row>
    <row r="82" spans="1:7" ht="216.75" customHeight="1" x14ac:dyDescent="0.2">
      <c r="A82" s="26"/>
      <c r="B82" s="22"/>
      <c r="C82" s="11" t="s">
        <v>134</v>
      </c>
      <c r="D82" s="48" t="s">
        <v>262</v>
      </c>
      <c r="E82" s="44">
        <v>1</v>
      </c>
      <c r="F82" s="26" t="s">
        <v>204</v>
      </c>
      <c r="G82" s="64" t="s">
        <v>320</v>
      </c>
    </row>
    <row r="83" spans="1:7" ht="40.5" customHeight="1" x14ac:dyDescent="0.2">
      <c r="A83" s="30" t="s">
        <v>223</v>
      </c>
      <c r="B83" s="55" t="s">
        <v>25</v>
      </c>
      <c r="C83" s="23"/>
      <c r="D83" s="37" t="s">
        <v>304</v>
      </c>
      <c r="E83" s="90">
        <f>SUM(E84:E94)</f>
        <v>14</v>
      </c>
      <c r="F83" s="34"/>
      <c r="G83" s="65"/>
    </row>
    <row r="84" spans="1:7" ht="45.75" customHeight="1" x14ac:dyDescent="0.2">
      <c r="A84" s="26"/>
      <c r="B84" s="31"/>
      <c r="C84" s="11" t="s">
        <v>134</v>
      </c>
      <c r="D84" s="48" t="s">
        <v>202</v>
      </c>
      <c r="E84" s="44">
        <v>3</v>
      </c>
      <c r="F84" s="32">
        <v>2000</v>
      </c>
      <c r="G84" s="26" t="s">
        <v>203</v>
      </c>
    </row>
    <row r="85" spans="1:7" ht="216" customHeight="1" x14ac:dyDescent="0.2">
      <c r="A85" s="26"/>
      <c r="B85" s="31"/>
      <c r="C85" s="11" t="s">
        <v>134</v>
      </c>
      <c r="D85" s="48" t="s">
        <v>262</v>
      </c>
      <c r="E85" s="44">
        <v>1</v>
      </c>
      <c r="F85" s="32">
        <v>1440</v>
      </c>
      <c r="G85" s="64" t="s">
        <v>320</v>
      </c>
    </row>
    <row r="86" spans="1:7" ht="62.25" customHeight="1" x14ac:dyDescent="0.2">
      <c r="A86" s="26"/>
      <c r="B86" s="20"/>
      <c r="C86" s="10" t="s">
        <v>125</v>
      </c>
      <c r="D86" s="48" t="s">
        <v>263</v>
      </c>
      <c r="E86" s="77">
        <v>1</v>
      </c>
      <c r="F86" s="32">
        <v>2000</v>
      </c>
      <c r="G86" s="26" t="s">
        <v>164</v>
      </c>
    </row>
    <row r="87" spans="1:7" ht="56.25" customHeight="1" x14ac:dyDescent="0.2">
      <c r="A87" s="26"/>
      <c r="B87" s="35"/>
      <c r="C87" s="10" t="s">
        <v>208</v>
      </c>
      <c r="D87" s="79" t="s">
        <v>250</v>
      </c>
      <c r="E87" s="77">
        <v>1</v>
      </c>
      <c r="F87" s="32">
        <v>2000</v>
      </c>
      <c r="G87" s="26" t="s">
        <v>168</v>
      </c>
    </row>
    <row r="88" spans="1:7" ht="84" customHeight="1" x14ac:dyDescent="0.2">
      <c r="A88" s="26"/>
      <c r="B88" s="20"/>
      <c r="C88" s="10" t="s">
        <v>209</v>
      </c>
      <c r="D88" s="48" t="s">
        <v>285</v>
      </c>
      <c r="E88" s="45">
        <v>1</v>
      </c>
      <c r="F88" s="32" t="s">
        <v>274</v>
      </c>
      <c r="G88" s="85"/>
    </row>
    <row r="89" spans="1:7" ht="75.75" customHeight="1" x14ac:dyDescent="0.2">
      <c r="A89" s="26"/>
      <c r="B89" s="20"/>
      <c r="C89" s="10" t="s">
        <v>209</v>
      </c>
      <c r="D89" s="79" t="s">
        <v>271</v>
      </c>
      <c r="E89" s="77">
        <v>1</v>
      </c>
      <c r="F89" s="32">
        <v>2000</v>
      </c>
      <c r="G89" s="26" t="s">
        <v>177</v>
      </c>
    </row>
    <row r="90" spans="1:7" ht="57.75" customHeight="1" x14ac:dyDescent="0.2">
      <c r="A90" s="26"/>
      <c r="B90" s="20"/>
      <c r="C90" s="10" t="s">
        <v>125</v>
      </c>
      <c r="D90" s="48" t="s">
        <v>251</v>
      </c>
      <c r="E90" s="45">
        <v>1</v>
      </c>
      <c r="F90" s="32">
        <v>2000</v>
      </c>
      <c r="G90" s="26" t="s">
        <v>181</v>
      </c>
    </row>
    <row r="91" spans="1:7" ht="62.25" customHeight="1" x14ac:dyDescent="0.2">
      <c r="A91" s="26"/>
      <c r="B91" s="31"/>
      <c r="C91" s="10" t="s">
        <v>208</v>
      </c>
      <c r="D91" s="48" t="s">
        <v>191</v>
      </c>
      <c r="E91" s="78">
        <v>1</v>
      </c>
      <c r="F91" s="26" t="s">
        <v>192</v>
      </c>
      <c r="G91" s="26" t="s">
        <v>193</v>
      </c>
    </row>
    <row r="92" spans="1:7" ht="60" customHeight="1" x14ac:dyDescent="0.2">
      <c r="A92" s="26"/>
      <c r="B92" s="31"/>
      <c r="C92" s="10" t="s">
        <v>125</v>
      </c>
      <c r="D92" s="48" t="s">
        <v>191</v>
      </c>
      <c r="E92" s="78">
        <v>1</v>
      </c>
      <c r="F92" s="26" t="s">
        <v>192</v>
      </c>
      <c r="G92" s="26" t="s">
        <v>193</v>
      </c>
    </row>
    <row r="93" spans="1:7" ht="73.5" customHeight="1" x14ac:dyDescent="0.2">
      <c r="A93" s="26"/>
      <c r="B93" s="31"/>
      <c r="C93" s="11" t="s">
        <v>134</v>
      </c>
      <c r="D93" s="48" t="s">
        <v>272</v>
      </c>
      <c r="E93" s="44">
        <v>1</v>
      </c>
      <c r="F93" s="32">
        <v>2000</v>
      </c>
      <c r="G93" s="26" t="s">
        <v>197</v>
      </c>
    </row>
    <row r="94" spans="1:7" ht="91.5" customHeight="1" x14ac:dyDescent="0.2">
      <c r="A94" s="26"/>
      <c r="B94" s="20"/>
      <c r="C94" s="10" t="s">
        <v>209</v>
      </c>
      <c r="D94" s="79" t="s">
        <v>286</v>
      </c>
      <c r="E94" s="77">
        <v>2</v>
      </c>
      <c r="F94" s="32">
        <v>1400</v>
      </c>
      <c r="G94" s="26" t="s">
        <v>207</v>
      </c>
    </row>
    <row r="95" spans="1:7" ht="50.25" customHeight="1" x14ac:dyDescent="0.2">
      <c r="A95" s="30" t="s">
        <v>224</v>
      </c>
      <c r="B95" s="27" t="s">
        <v>307</v>
      </c>
      <c r="C95" s="23"/>
      <c r="D95" s="37" t="s">
        <v>305</v>
      </c>
      <c r="E95" s="29">
        <f>SUM(E96:E100)</f>
        <v>6</v>
      </c>
      <c r="F95" s="34"/>
      <c r="G95" s="34"/>
    </row>
    <row r="96" spans="1:7" ht="227.25" customHeight="1" x14ac:dyDescent="0.2">
      <c r="A96" s="26"/>
      <c r="B96" s="22"/>
      <c r="C96" s="11" t="s">
        <v>134</v>
      </c>
      <c r="D96" s="48" t="s">
        <v>262</v>
      </c>
      <c r="E96" s="44">
        <v>1</v>
      </c>
      <c r="F96" s="26" t="s">
        <v>204</v>
      </c>
      <c r="G96" s="64" t="s">
        <v>320</v>
      </c>
    </row>
    <row r="97" spans="1:7" ht="67.5" customHeight="1" x14ac:dyDescent="0.2">
      <c r="A97" s="26"/>
      <c r="B97" s="20"/>
      <c r="C97" s="10" t="s">
        <v>209</v>
      </c>
      <c r="D97" s="79" t="s">
        <v>271</v>
      </c>
      <c r="E97" s="77">
        <v>1</v>
      </c>
      <c r="F97" s="32">
        <v>2000</v>
      </c>
      <c r="G97" s="26" t="s">
        <v>177</v>
      </c>
    </row>
    <row r="98" spans="1:7" ht="44.25" customHeight="1" x14ac:dyDescent="0.2">
      <c r="A98" s="26"/>
      <c r="B98" s="31"/>
      <c r="C98" s="10" t="s">
        <v>208</v>
      </c>
      <c r="D98" s="48" t="s">
        <v>191</v>
      </c>
      <c r="E98" s="78">
        <v>1</v>
      </c>
      <c r="F98" s="26" t="s">
        <v>192</v>
      </c>
      <c r="G98" s="26" t="s">
        <v>193</v>
      </c>
    </row>
    <row r="99" spans="1:7" ht="48" customHeight="1" x14ac:dyDescent="0.2">
      <c r="A99" s="26"/>
      <c r="B99" s="31"/>
      <c r="C99" s="10" t="s">
        <v>125</v>
      </c>
      <c r="D99" s="48" t="s">
        <v>191</v>
      </c>
      <c r="E99" s="80">
        <v>1</v>
      </c>
      <c r="F99" s="52" t="s">
        <v>192</v>
      </c>
      <c r="G99" s="52" t="s">
        <v>193</v>
      </c>
    </row>
    <row r="100" spans="1:7" ht="78" customHeight="1" x14ac:dyDescent="0.2">
      <c r="A100" s="26"/>
      <c r="B100" s="20"/>
      <c r="C100" s="10" t="s">
        <v>209</v>
      </c>
      <c r="D100" s="79" t="s">
        <v>287</v>
      </c>
      <c r="E100" s="77">
        <v>2</v>
      </c>
      <c r="F100" s="32">
        <v>1400</v>
      </c>
      <c r="G100" s="26" t="s">
        <v>252</v>
      </c>
    </row>
    <row r="101" spans="1:7" ht="42" customHeight="1" x14ac:dyDescent="0.2">
      <c r="A101" s="30" t="s">
        <v>225</v>
      </c>
      <c r="B101" s="27" t="s">
        <v>29</v>
      </c>
      <c r="C101" s="23"/>
      <c r="D101" s="37" t="s">
        <v>304</v>
      </c>
      <c r="E101" s="29">
        <f>SUM(E102:E103)</f>
        <v>2</v>
      </c>
      <c r="F101" s="34"/>
      <c r="G101" s="34"/>
    </row>
    <row r="102" spans="1:7" ht="48" customHeight="1" x14ac:dyDescent="0.2">
      <c r="A102" s="26"/>
      <c r="B102" s="22"/>
      <c r="C102" s="10" t="s">
        <v>134</v>
      </c>
      <c r="D102" s="48" t="s">
        <v>136</v>
      </c>
      <c r="E102" s="45">
        <v>1</v>
      </c>
      <c r="F102" s="32">
        <v>1980</v>
      </c>
      <c r="G102" s="26"/>
    </row>
    <row r="103" spans="1:7" ht="49.5" customHeight="1" x14ac:dyDescent="0.2">
      <c r="A103" s="26"/>
      <c r="B103" s="35"/>
      <c r="C103" s="10" t="s">
        <v>208</v>
      </c>
      <c r="D103" s="79" t="s">
        <v>250</v>
      </c>
      <c r="E103" s="77">
        <v>1</v>
      </c>
      <c r="F103" s="32">
        <v>2000</v>
      </c>
      <c r="G103" s="26" t="s">
        <v>168</v>
      </c>
    </row>
    <row r="104" spans="1:7" ht="52.5" customHeight="1" x14ac:dyDescent="0.2">
      <c r="A104" s="30" t="s">
        <v>226</v>
      </c>
      <c r="B104" s="27" t="s">
        <v>30</v>
      </c>
      <c r="C104" s="28"/>
      <c r="D104" s="37" t="s">
        <v>305</v>
      </c>
      <c r="E104" s="29">
        <f>SUM(E105:E106)</f>
        <v>2</v>
      </c>
      <c r="F104" s="30"/>
      <c r="G104" s="30"/>
    </row>
    <row r="105" spans="1:7" ht="60.75" customHeight="1" x14ac:dyDescent="0.2">
      <c r="A105" s="26"/>
      <c r="B105" s="22"/>
      <c r="C105" s="10" t="s">
        <v>137</v>
      </c>
      <c r="D105" s="79" t="s">
        <v>143</v>
      </c>
      <c r="E105" s="77">
        <v>1</v>
      </c>
      <c r="F105" s="32">
        <v>1950</v>
      </c>
      <c r="G105" s="26" t="s">
        <v>130</v>
      </c>
    </row>
    <row r="106" spans="1:7" ht="72.75" customHeight="1" x14ac:dyDescent="0.2">
      <c r="A106" s="26"/>
      <c r="B106" s="20"/>
      <c r="C106" s="10" t="s">
        <v>208</v>
      </c>
      <c r="D106" s="79" t="s">
        <v>170</v>
      </c>
      <c r="E106" s="77">
        <v>1</v>
      </c>
      <c r="F106" s="32">
        <v>1950</v>
      </c>
      <c r="G106" s="26" t="s">
        <v>171</v>
      </c>
    </row>
    <row r="107" spans="1:7" ht="38.25" customHeight="1" x14ac:dyDescent="0.2">
      <c r="A107" s="30" t="s">
        <v>227</v>
      </c>
      <c r="B107" s="27" t="s">
        <v>31</v>
      </c>
      <c r="C107" s="56"/>
      <c r="D107" s="37" t="s">
        <v>305</v>
      </c>
      <c r="E107" s="29">
        <v>1</v>
      </c>
      <c r="F107" s="34"/>
      <c r="G107" s="34"/>
    </row>
    <row r="108" spans="1:7" ht="71.25" customHeight="1" x14ac:dyDescent="0.2">
      <c r="A108" s="26"/>
      <c r="B108" s="22"/>
      <c r="C108" s="10" t="s">
        <v>209</v>
      </c>
      <c r="D108" s="48" t="s">
        <v>266</v>
      </c>
      <c r="E108" s="45">
        <v>1</v>
      </c>
      <c r="F108" s="32" t="s">
        <v>176</v>
      </c>
      <c r="G108" s="26"/>
    </row>
    <row r="109" spans="1:7" ht="52.5" customHeight="1" x14ac:dyDescent="0.2">
      <c r="A109" s="30" t="s">
        <v>228</v>
      </c>
      <c r="B109" s="27" t="s">
        <v>34</v>
      </c>
      <c r="C109" s="23"/>
      <c r="D109" s="37" t="s">
        <v>305</v>
      </c>
      <c r="E109" s="51">
        <f>SUM(E110:E111)</f>
        <v>3</v>
      </c>
      <c r="F109" s="57"/>
      <c r="G109" s="34"/>
    </row>
    <row r="110" spans="1:7" ht="48" customHeight="1" x14ac:dyDescent="0.2">
      <c r="A110" s="26"/>
      <c r="B110" s="22"/>
      <c r="C110" s="10" t="s">
        <v>208</v>
      </c>
      <c r="D110" s="48" t="s">
        <v>119</v>
      </c>
      <c r="E110" s="45">
        <v>1</v>
      </c>
      <c r="F110" s="33">
        <v>2012.71</v>
      </c>
      <c r="G110" s="26" t="s">
        <v>120</v>
      </c>
    </row>
    <row r="111" spans="1:7" ht="51.75" customHeight="1" x14ac:dyDescent="0.2">
      <c r="A111" s="26"/>
      <c r="B111" s="20"/>
      <c r="C111" s="10" t="s">
        <v>134</v>
      </c>
      <c r="D111" s="48" t="s">
        <v>136</v>
      </c>
      <c r="E111" s="77">
        <v>2</v>
      </c>
      <c r="F111" s="32">
        <v>1980</v>
      </c>
      <c r="G111" s="26"/>
    </row>
    <row r="112" spans="1:7" ht="38.25" customHeight="1" x14ac:dyDescent="0.2">
      <c r="A112" s="30" t="s">
        <v>229</v>
      </c>
      <c r="B112" s="27" t="s">
        <v>319</v>
      </c>
      <c r="C112" s="23"/>
      <c r="D112" s="37" t="s">
        <v>305</v>
      </c>
      <c r="E112" s="29">
        <f>SUM(E113:E114)</f>
        <v>2</v>
      </c>
      <c r="F112" s="34"/>
      <c r="G112" s="34"/>
    </row>
    <row r="113" spans="1:7" ht="72" customHeight="1" x14ac:dyDescent="0.2">
      <c r="A113" s="26"/>
      <c r="B113" s="20"/>
      <c r="C113" s="10" t="s">
        <v>209</v>
      </c>
      <c r="D113" s="48" t="s">
        <v>266</v>
      </c>
      <c r="E113" s="45">
        <v>1</v>
      </c>
      <c r="F113" s="32" t="s">
        <v>274</v>
      </c>
      <c r="G113" s="26"/>
    </row>
    <row r="114" spans="1:7" ht="63.75" customHeight="1" x14ac:dyDescent="0.2">
      <c r="A114" s="26"/>
      <c r="B114" s="20"/>
      <c r="C114" s="10" t="s">
        <v>209</v>
      </c>
      <c r="D114" s="48" t="s">
        <v>270</v>
      </c>
      <c r="E114" s="45">
        <v>1</v>
      </c>
      <c r="F114" s="32">
        <v>2100</v>
      </c>
      <c r="G114" s="26"/>
    </row>
    <row r="115" spans="1:7" ht="30" customHeight="1" x14ac:dyDescent="0.2">
      <c r="A115" s="30" t="s">
        <v>230</v>
      </c>
      <c r="B115" s="27" t="s">
        <v>37</v>
      </c>
      <c r="C115" s="23"/>
      <c r="D115" s="37" t="s">
        <v>304</v>
      </c>
      <c r="E115" s="51">
        <f>SUM(E116:E126)</f>
        <v>13</v>
      </c>
      <c r="F115" s="34"/>
      <c r="G115" s="34"/>
    </row>
    <row r="116" spans="1:7" ht="207.75" customHeight="1" x14ac:dyDescent="0.2">
      <c r="A116" s="26"/>
      <c r="B116" s="22"/>
      <c r="C116" s="11" t="s">
        <v>134</v>
      </c>
      <c r="D116" s="48" t="s">
        <v>262</v>
      </c>
      <c r="E116" s="44">
        <v>1</v>
      </c>
      <c r="F116" s="26" t="s">
        <v>204</v>
      </c>
      <c r="G116" s="64" t="s">
        <v>320</v>
      </c>
    </row>
    <row r="117" spans="1:7" ht="48.75" customHeight="1" x14ac:dyDescent="0.2">
      <c r="A117" s="26"/>
      <c r="B117" s="20"/>
      <c r="C117" s="10" t="s">
        <v>137</v>
      </c>
      <c r="D117" s="79" t="s">
        <v>142</v>
      </c>
      <c r="E117" s="77">
        <v>1</v>
      </c>
      <c r="F117" s="32">
        <v>2000</v>
      </c>
      <c r="G117" s="26" t="s">
        <v>130</v>
      </c>
    </row>
    <row r="118" spans="1:7" ht="60.75" customHeight="1" x14ac:dyDescent="0.2">
      <c r="A118" s="26"/>
      <c r="B118" s="20"/>
      <c r="C118" s="10" t="s">
        <v>137</v>
      </c>
      <c r="D118" s="79" t="s">
        <v>144</v>
      </c>
      <c r="E118" s="77">
        <v>2</v>
      </c>
      <c r="F118" s="32">
        <v>1950</v>
      </c>
      <c r="G118" s="26" t="s">
        <v>145</v>
      </c>
    </row>
    <row r="119" spans="1:7" ht="52.5" customHeight="1" x14ac:dyDescent="0.2">
      <c r="A119" s="26"/>
      <c r="B119" s="20"/>
      <c r="C119" s="10" t="s">
        <v>125</v>
      </c>
      <c r="D119" s="79" t="s">
        <v>250</v>
      </c>
      <c r="E119" s="77">
        <v>1</v>
      </c>
      <c r="F119" s="32">
        <v>2000</v>
      </c>
      <c r="G119" s="26" t="s">
        <v>168</v>
      </c>
    </row>
    <row r="120" spans="1:7" ht="44.25" customHeight="1" x14ac:dyDescent="0.2">
      <c r="A120" s="26"/>
      <c r="B120" s="20"/>
      <c r="C120" s="10" t="s">
        <v>208</v>
      </c>
      <c r="D120" s="79" t="s">
        <v>250</v>
      </c>
      <c r="E120" s="77">
        <v>1</v>
      </c>
      <c r="F120" s="32">
        <v>2000</v>
      </c>
      <c r="G120" s="26" t="s">
        <v>168</v>
      </c>
    </row>
    <row r="121" spans="1:7" ht="71.25" customHeight="1" x14ac:dyDescent="0.2">
      <c r="A121" s="26"/>
      <c r="B121" s="20"/>
      <c r="C121" s="10" t="s">
        <v>209</v>
      </c>
      <c r="D121" s="48" t="s">
        <v>266</v>
      </c>
      <c r="E121" s="45">
        <v>1</v>
      </c>
      <c r="F121" s="32" t="s">
        <v>176</v>
      </c>
      <c r="G121" s="26"/>
    </row>
    <row r="122" spans="1:7" ht="53.25" customHeight="1" x14ac:dyDescent="0.2">
      <c r="A122" s="26"/>
      <c r="B122" s="31"/>
      <c r="C122" s="10" t="s">
        <v>208</v>
      </c>
      <c r="D122" s="48" t="s">
        <v>191</v>
      </c>
      <c r="E122" s="78">
        <v>2</v>
      </c>
      <c r="F122" s="26" t="s">
        <v>192</v>
      </c>
      <c r="G122" s="26" t="s">
        <v>193</v>
      </c>
    </row>
    <row r="123" spans="1:7" ht="42" customHeight="1" x14ac:dyDescent="0.2">
      <c r="A123" s="26"/>
      <c r="B123" s="31"/>
      <c r="C123" s="10" t="s">
        <v>125</v>
      </c>
      <c r="D123" s="48" t="s">
        <v>191</v>
      </c>
      <c r="E123" s="78">
        <v>1</v>
      </c>
      <c r="F123" s="26" t="s">
        <v>192</v>
      </c>
      <c r="G123" s="26" t="s">
        <v>193</v>
      </c>
    </row>
    <row r="124" spans="1:7" ht="41.25" customHeight="1" x14ac:dyDescent="0.2">
      <c r="A124" s="26"/>
      <c r="B124" s="20"/>
      <c r="C124" s="10" t="s">
        <v>208</v>
      </c>
      <c r="D124" s="79" t="s">
        <v>170</v>
      </c>
      <c r="E124" s="77">
        <v>1</v>
      </c>
      <c r="F124" s="32">
        <v>1950</v>
      </c>
      <c r="G124" s="26" t="s">
        <v>171</v>
      </c>
    </row>
    <row r="125" spans="1:7" ht="63" customHeight="1" x14ac:dyDescent="0.2">
      <c r="A125" s="26"/>
      <c r="B125" s="20"/>
      <c r="C125" s="10" t="s">
        <v>209</v>
      </c>
      <c r="D125" s="79" t="s">
        <v>287</v>
      </c>
      <c r="E125" s="77">
        <v>1</v>
      </c>
      <c r="F125" s="32">
        <v>1400</v>
      </c>
      <c r="G125" s="26" t="s">
        <v>207</v>
      </c>
    </row>
    <row r="126" spans="1:7" ht="72.75" customHeight="1" x14ac:dyDescent="0.2">
      <c r="A126" s="26"/>
      <c r="B126" s="20"/>
      <c r="C126" s="10" t="s">
        <v>137</v>
      </c>
      <c r="D126" s="79" t="s">
        <v>287</v>
      </c>
      <c r="E126" s="77">
        <v>1</v>
      </c>
      <c r="F126" s="32">
        <v>1400</v>
      </c>
      <c r="G126" s="26" t="s">
        <v>207</v>
      </c>
    </row>
    <row r="127" spans="1:7" ht="30" customHeight="1" x14ac:dyDescent="0.2">
      <c r="A127" s="30" t="s">
        <v>231</v>
      </c>
      <c r="B127" s="27" t="s">
        <v>38</v>
      </c>
      <c r="C127" s="23"/>
      <c r="D127" s="37" t="s">
        <v>304</v>
      </c>
      <c r="E127" s="29">
        <f>SUM(E128:E143)</f>
        <v>23</v>
      </c>
      <c r="F127" s="34"/>
      <c r="G127" s="34"/>
    </row>
    <row r="128" spans="1:7" ht="219" customHeight="1" x14ac:dyDescent="0.2">
      <c r="A128" s="26"/>
      <c r="B128" s="22"/>
      <c r="C128" s="11" t="s">
        <v>134</v>
      </c>
      <c r="D128" s="48" t="s">
        <v>262</v>
      </c>
      <c r="E128" s="44">
        <v>1</v>
      </c>
      <c r="F128" s="26" t="s">
        <v>204</v>
      </c>
      <c r="G128" s="64" t="s">
        <v>320</v>
      </c>
    </row>
    <row r="129" spans="1:7" ht="38.25" customHeight="1" x14ac:dyDescent="0.2">
      <c r="A129" s="26"/>
      <c r="B129" s="20"/>
      <c r="C129" s="10" t="s">
        <v>125</v>
      </c>
      <c r="D129" s="48" t="s">
        <v>263</v>
      </c>
      <c r="E129" s="77">
        <v>1</v>
      </c>
      <c r="F129" s="32">
        <v>2000</v>
      </c>
      <c r="G129" s="26" t="s">
        <v>129</v>
      </c>
    </row>
    <row r="130" spans="1:7" ht="63.75" customHeight="1" x14ac:dyDescent="0.2">
      <c r="A130" s="26"/>
      <c r="B130" s="20"/>
      <c r="C130" s="10" t="s">
        <v>137</v>
      </c>
      <c r="D130" s="48" t="s">
        <v>140</v>
      </c>
      <c r="E130" s="45">
        <v>1</v>
      </c>
      <c r="F130" s="32">
        <v>1950</v>
      </c>
      <c r="G130" s="26" t="s">
        <v>130</v>
      </c>
    </row>
    <row r="131" spans="1:7" ht="50.25" customHeight="1" x14ac:dyDescent="0.2">
      <c r="A131" s="26"/>
      <c r="B131" s="20"/>
      <c r="C131" s="10" t="s">
        <v>137</v>
      </c>
      <c r="D131" s="79" t="s">
        <v>141</v>
      </c>
      <c r="E131" s="77">
        <v>2</v>
      </c>
      <c r="F131" s="32">
        <v>2000</v>
      </c>
      <c r="G131" s="26" t="s">
        <v>130</v>
      </c>
    </row>
    <row r="132" spans="1:7" ht="48" customHeight="1" x14ac:dyDescent="0.2">
      <c r="A132" s="26"/>
      <c r="B132" s="35"/>
      <c r="C132" s="10" t="s">
        <v>125</v>
      </c>
      <c r="D132" s="79" t="s">
        <v>250</v>
      </c>
      <c r="E132" s="77">
        <v>1</v>
      </c>
      <c r="F132" s="32">
        <v>2000</v>
      </c>
      <c r="G132" s="26" t="s">
        <v>168</v>
      </c>
    </row>
    <row r="133" spans="1:7" ht="42.75" customHeight="1" x14ac:dyDescent="0.2">
      <c r="A133" s="26"/>
      <c r="B133" s="35"/>
      <c r="C133" s="10" t="s">
        <v>208</v>
      </c>
      <c r="D133" s="79" t="s">
        <v>250</v>
      </c>
      <c r="E133" s="77">
        <v>1</v>
      </c>
      <c r="F133" s="32">
        <v>2000</v>
      </c>
      <c r="G133" s="26" t="s">
        <v>168</v>
      </c>
    </row>
    <row r="134" spans="1:7" ht="60.75" customHeight="1" x14ac:dyDescent="0.2">
      <c r="A134" s="26"/>
      <c r="B134" s="20"/>
      <c r="C134" s="10" t="s">
        <v>209</v>
      </c>
      <c r="D134" s="48" t="s">
        <v>285</v>
      </c>
      <c r="E134" s="45">
        <v>2</v>
      </c>
      <c r="F134" s="32" t="s">
        <v>176</v>
      </c>
      <c r="G134" s="26"/>
    </row>
    <row r="135" spans="1:7" ht="34.5" customHeight="1" x14ac:dyDescent="0.2">
      <c r="A135" s="26"/>
      <c r="B135" s="20"/>
      <c r="C135" s="18" t="s">
        <v>125</v>
      </c>
      <c r="D135" s="79" t="s">
        <v>267</v>
      </c>
      <c r="E135" s="77">
        <v>2</v>
      </c>
      <c r="F135" s="88">
        <v>2000</v>
      </c>
      <c r="G135" s="85" t="s">
        <v>296</v>
      </c>
    </row>
    <row r="136" spans="1:7" ht="52.5" customHeight="1" x14ac:dyDescent="0.2">
      <c r="A136" s="26"/>
      <c r="B136" s="31"/>
      <c r="C136" s="10" t="s">
        <v>208</v>
      </c>
      <c r="D136" s="48" t="s">
        <v>191</v>
      </c>
      <c r="E136" s="78">
        <v>1</v>
      </c>
      <c r="F136" s="26" t="s">
        <v>192</v>
      </c>
      <c r="G136" s="26" t="s">
        <v>193</v>
      </c>
    </row>
    <row r="137" spans="1:7" ht="41.25" customHeight="1" x14ac:dyDescent="0.2">
      <c r="A137" s="26"/>
      <c r="B137" s="31"/>
      <c r="C137" s="10" t="s">
        <v>125</v>
      </c>
      <c r="D137" s="48" t="s">
        <v>191</v>
      </c>
      <c r="E137" s="78">
        <v>1</v>
      </c>
      <c r="F137" s="26" t="s">
        <v>192</v>
      </c>
      <c r="G137" s="26" t="s">
        <v>193</v>
      </c>
    </row>
    <row r="138" spans="1:7" ht="42" customHeight="1" x14ac:dyDescent="0.2">
      <c r="A138" s="26"/>
      <c r="B138" s="31"/>
      <c r="C138" s="17" t="s">
        <v>134</v>
      </c>
      <c r="D138" s="48" t="s">
        <v>194</v>
      </c>
      <c r="E138" s="78">
        <v>3</v>
      </c>
      <c r="F138" s="32">
        <v>1600</v>
      </c>
      <c r="G138" s="26" t="s">
        <v>195</v>
      </c>
    </row>
    <row r="139" spans="1:7" ht="39" customHeight="1" x14ac:dyDescent="0.2">
      <c r="A139" s="26"/>
      <c r="B139" s="31"/>
      <c r="C139" s="11" t="s">
        <v>134</v>
      </c>
      <c r="D139" s="48" t="s">
        <v>196</v>
      </c>
      <c r="E139" s="78">
        <v>1</v>
      </c>
      <c r="F139" s="32">
        <v>2000</v>
      </c>
      <c r="G139" s="26" t="s">
        <v>197</v>
      </c>
    </row>
    <row r="140" spans="1:7" ht="38.25" customHeight="1" x14ac:dyDescent="0.2">
      <c r="A140" s="26"/>
      <c r="B140" s="20"/>
      <c r="C140" s="10" t="s">
        <v>208</v>
      </c>
      <c r="D140" s="79" t="s">
        <v>170</v>
      </c>
      <c r="E140" s="77">
        <v>1</v>
      </c>
      <c r="F140" s="32">
        <v>1950</v>
      </c>
      <c r="G140" s="26" t="s">
        <v>171</v>
      </c>
    </row>
    <row r="141" spans="1:7" ht="69" customHeight="1" x14ac:dyDescent="0.2">
      <c r="A141" s="26"/>
      <c r="B141" s="20"/>
      <c r="C141" s="10" t="s">
        <v>209</v>
      </c>
      <c r="D141" s="79" t="s">
        <v>287</v>
      </c>
      <c r="E141" s="77">
        <v>2</v>
      </c>
      <c r="F141" s="32">
        <v>1400</v>
      </c>
      <c r="G141" s="26" t="s">
        <v>207</v>
      </c>
    </row>
    <row r="142" spans="1:7" ht="41.25" customHeight="1" x14ac:dyDescent="0.2">
      <c r="A142" s="26"/>
      <c r="B142" s="20"/>
      <c r="C142" s="10" t="s">
        <v>208</v>
      </c>
      <c r="D142" s="79" t="s">
        <v>287</v>
      </c>
      <c r="E142" s="77">
        <v>1</v>
      </c>
      <c r="F142" s="32">
        <v>1400</v>
      </c>
      <c r="G142" s="26" t="s">
        <v>207</v>
      </c>
    </row>
    <row r="143" spans="1:7" ht="63" customHeight="1" x14ac:dyDescent="0.2">
      <c r="A143" s="26"/>
      <c r="B143" s="20"/>
      <c r="C143" s="10" t="s">
        <v>209</v>
      </c>
      <c r="D143" s="79" t="s">
        <v>273</v>
      </c>
      <c r="E143" s="77">
        <v>2</v>
      </c>
      <c r="F143" s="32">
        <v>2000</v>
      </c>
      <c r="G143" s="26" t="s">
        <v>177</v>
      </c>
    </row>
    <row r="144" spans="1:7" ht="44.25" customHeight="1" x14ac:dyDescent="0.2">
      <c r="A144" s="30" t="s">
        <v>232</v>
      </c>
      <c r="B144" s="27" t="s">
        <v>39</v>
      </c>
      <c r="C144" s="23"/>
      <c r="D144" s="37" t="s">
        <v>217</v>
      </c>
      <c r="E144" s="29">
        <f>SUM(E145:E151)</f>
        <v>7</v>
      </c>
      <c r="F144" s="58"/>
      <c r="G144" s="34"/>
    </row>
    <row r="145" spans="1:7" ht="222.75" customHeight="1" x14ac:dyDescent="0.2">
      <c r="A145" s="26"/>
      <c r="B145" s="22"/>
      <c r="C145" s="11" t="s">
        <v>134</v>
      </c>
      <c r="D145" s="48" t="s">
        <v>262</v>
      </c>
      <c r="E145" s="44">
        <v>1</v>
      </c>
      <c r="F145" s="26" t="s">
        <v>204</v>
      </c>
      <c r="G145" s="64" t="s">
        <v>320</v>
      </c>
    </row>
    <row r="146" spans="1:7" ht="44.25" customHeight="1" x14ac:dyDescent="0.2">
      <c r="A146" s="26"/>
      <c r="B146" s="20"/>
      <c r="C146" s="10" t="s">
        <v>125</v>
      </c>
      <c r="D146" s="48" t="s">
        <v>263</v>
      </c>
      <c r="E146" s="77">
        <v>1</v>
      </c>
      <c r="F146" s="32">
        <v>2000</v>
      </c>
      <c r="G146" s="26" t="s">
        <v>129</v>
      </c>
    </row>
    <row r="147" spans="1:7" ht="35.25" customHeight="1" x14ac:dyDescent="0.2">
      <c r="A147" s="26"/>
      <c r="B147" s="20"/>
      <c r="C147" s="10" t="s">
        <v>208</v>
      </c>
      <c r="D147" s="79" t="s">
        <v>250</v>
      </c>
      <c r="E147" s="77">
        <v>1</v>
      </c>
      <c r="F147" s="32">
        <v>2000</v>
      </c>
      <c r="G147" s="26" t="s">
        <v>168</v>
      </c>
    </row>
    <row r="148" spans="1:7" ht="36.75" customHeight="1" x14ac:dyDescent="0.2">
      <c r="A148" s="26"/>
      <c r="B148" s="20"/>
      <c r="C148" s="10" t="s">
        <v>209</v>
      </c>
      <c r="D148" s="48" t="s">
        <v>175</v>
      </c>
      <c r="E148" s="45">
        <v>1</v>
      </c>
      <c r="F148" s="32" t="s">
        <v>176</v>
      </c>
      <c r="G148" s="26"/>
    </row>
    <row r="149" spans="1:7" ht="36.75" customHeight="1" x14ac:dyDescent="0.2">
      <c r="A149" s="26"/>
      <c r="B149" s="20"/>
      <c r="C149" s="10" t="s">
        <v>208</v>
      </c>
      <c r="D149" s="79" t="s">
        <v>170</v>
      </c>
      <c r="E149" s="77">
        <v>1</v>
      </c>
      <c r="F149" s="32">
        <v>1950</v>
      </c>
      <c r="G149" s="26" t="s">
        <v>171</v>
      </c>
    </row>
    <row r="150" spans="1:7" ht="51" customHeight="1" x14ac:dyDescent="0.2">
      <c r="A150" s="26"/>
      <c r="B150" s="20"/>
      <c r="C150" s="10" t="s">
        <v>208</v>
      </c>
      <c r="D150" s="79" t="s">
        <v>287</v>
      </c>
      <c r="E150" s="77">
        <v>1</v>
      </c>
      <c r="F150" s="32">
        <v>1400</v>
      </c>
      <c r="G150" s="26" t="s">
        <v>207</v>
      </c>
    </row>
    <row r="151" spans="1:7" ht="57" customHeight="1" x14ac:dyDescent="0.2">
      <c r="A151" s="26"/>
      <c r="B151" s="20"/>
      <c r="C151" s="10" t="s">
        <v>209</v>
      </c>
      <c r="D151" s="79" t="s">
        <v>287</v>
      </c>
      <c r="E151" s="77">
        <v>1</v>
      </c>
      <c r="F151" s="32">
        <v>1400</v>
      </c>
      <c r="G151" s="26" t="s">
        <v>207</v>
      </c>
    </row>
    <row r="152" spans="1:7" ht="39" customHeight="1" x14ac:dyDescent="0.2">
      <c r="A152" s="30" t="s">
        <v>233</v>
      </c>
      <c r="B152" s="27" t="s">
        <v>41</v>
      </c>
      <c r="C152" s="23"/>
      <c r="D152" s="37" t="s">
        <v>305</v>
      </c>
      <c r="E152" s="29">
        <f>SUM(E153:E162)</f>
        <v>11</v>
      </c>
      <c r="F152" s="34"/>
      <c r="G152" s="34"/>
    </row>
    <row r="153" spans="1:7" ht="217.5" customHeight="1" x14ac:dyDescent="0.2">
      <c r="A153" s="26"/>
      <c r="B153" s="22"/>
      <c r="C153" s="11" t="s">
        <v>134</v>
      </c>
      <c r="D153" s="48" t="s">
        <v>262</v>
      </c>
      <c r="E153" s="44">
        <v>1</v>
      </c>
      <c r="F153" s="26" t="s">
        <v>204</v>
      </c>
      <c r="G153" s="64" t="s">
        <v>320</v>
      </c>
    </row>
    <row r="154" spans="1:7" ht="38.25" customHeight="1" x14ac:dyDescent="0.2">
      <c r="A154" s="26"/>
      <c r="B154" s="20"/>
      <c r="C154" s="18" t="s">
        <v>125</v>
      </c>
      <c r="D154" s="48" t="s">
        <v>122</v>
      </c>
      <c r="E154" s="45">
        <v>1</v>
      </c>
      <c r="F154" s="32">
        <v>2000</v>
      </c>
      <c r="G154" s="26" t="s">
        <v>124</v>
      </c>
    </row>
    <row r="155" spans="1:7" ht="51" customHeight="1" x14ac:dyDescent="0.2">
      <c r="A155" s="26"/>
      <c r="B155" s="20"/>
      <c r="C155" s="10" t="s">
        <v>208</v>
      </c>
      <c r="D155" s="79" t="s">
        <v>250</v>
      </c>
      <c r="E155" s="77">
        <v>1</v>
      </c>
      <c r="F155" s="32">
        <v>2000</v>
      </c>
      <c r="G155" s="26" t="s">
        <v>168</v>
      </c>
    </row>
    <row r="156" spans="1:7" ht="63" customHeight="1" x14ac:dyDescent="0.2">
      <c r="A156" s="26"/>
      <c r="B156" s="20"/>
      <c r="C156" s="10" t="s">
        <v>208</v>
      </c>
      <c r="D156" s="48" t="s">
        <v>169</v>
      </c>
      <c r="E156" s="77">
        <v>1</v>
      </c>
      <c r="F156" s="32">
        <v>1950</v>
      </c>
      <c r="G156" s="85"/>
    </row>
    <row r="157" spans="1:7" ht="72.75" customHeight="1" x14ac:dyDescent="0.2">
      <c r="A157" s="26"/>
      <c r="B157" s="20"/>
      <c r="C157" s="10" t="s">
        <v>209</v>
      </c>
      <c r="D157" s="48" t="s">
        <v>285</v>
      </c>
      <c r="E157" s="45">
        <v>1</v>
      </c>
      <c r="F157" s="32" t="s">
        <v>176</v>
      </c>
      <c r="G157" s="85"/>
    </row>
    <row r="158" spans="1:7" ht="60.75" customHeight="1" x14ac:dyDescent="0.2">
      <c r="A158" s="26"/>
      <c r="B158" s="20"/>
      <c r="C158" s="10" t="s">
        <v>209</v>
      </c>
      <c r="D158" s="79" t="s">
        <v>273</v>
      </c>
      <c r="E158" s="77">
        <v>2</v>
      </c>
      <c r="F158" s="32">
        <v>2000</v>
      </c>
      <c r="G158" s="26" t="s">
        <v>177</v>
      </c>
    </row>
    <row r="159" spans="1:7" ht="60.75" customHeight="1" x14ac:dyDescent="0.2">
      <c r="A159" s="26"/>
      <c r="B159" s="31"/>
      <c r="C159" s="10" t="s">
        <v>208</v>
      </c>
      <c r="D159" s="48" t="s">
        <v>191</v>
      </c>
      <c r="E159" s="78">
        <v>1</v>
      </c>
      <c r="F159" s="26" t="s">
        <v>192</v>
      </c>
      <c r="G159" s="26" t="s">
        <v>193</v>
      </c>
    </row>
    <row r="160" spans="1:7" ht="52.5" customHeight="1" x14ac:dyDescent="0.2">
      <c r="A160" s="26"/>
      <c r="B160" s="31"/>
      <c r="C160" s="11" t="s">
        <v>134</v>
      </c>
      <c r="D160" s="48" t="s">
        <v>272</v>
      </c>
      <c r="E160" s="78">
        <v>1</v>
      </c>
      <c r="F160" s="32">
        <v>2000</v>
      </c>
      <c r="G160" s="26" t="s">
        <v>197</v>
      </c>
    </row>
    <row r="161" spans="1:7" ht="39.75" customHeight="1" x14ac:dyDescent="0.2">
      <c r="A161" s="26"/>
      <c r="B161" s="20"/>
      <c r="C161" s="10" t="s">
        <v>208</v>
      </c>
      <c r="D161" s="79" t="s">
        <v>170</v>
      </c>
      <c r="E161" s="77">
        <v>1</v>
      </c>
      <c r="F161" s="32">
        <v>1950</v>
      </c>
      <c r="G161" s="26" t="s">
        <v>171</v>
      </c>
    </row>
    <row r="162" spans="1:7" ht="98.25" customHeight="1" x14ac:dyDescent="0.2">
      <c r="A162" s="26"/>
      <c r="B162" s="20"/>
      <c r="C162" s="10" t="s">
        <v>209</v>
      </c>
      <c r="D162" s="79" t="s">
        <v>206</v>
      </c>
      <c r="E162" s="77">
        <v>1</v>
      </c>
      <c r="F162" s="32">
        <v>1400</v>
      </c>
      <c r="G162" s="26" t="s">
        <v>207</v>
      </c>
    </row>
    <row r="163" spans="1:7" ht="41.25" customHeight="1" x14ac:dyDescent="0.2">
      <c r="A163" s="30" t="s">
        <v>234</v>
      </c>
      <c r="B163" s="27" t="s">
        <v>42</v>
      </c>
      <c r="C163" s="28"/>
      <c r="D163" s="37" t="s">
        <v>305</v>
      </c>
      <c r="E163" s="29">
        <f>SUM(E164:E169)</f>
        <v>7</v>
      </c>
      <c r="F163" s="30"/>
      <c r="G163" s="30"/>
    </row>
    <row r="164" spans="1:7" ht="227.25" customHeight="1" x14ac:dyDescent="0.2">
      <c r="A164" s="26"/>
      <c r="B164" s="22"/>
      <c r="C164" s="11" t="s">
        <v>134</v>
      </c>
      <c r="D164" s="48" t="s">
        <v>262</v>
      </c>
      <c r="E164" s="44">
        <v>1</v>
      </c>
      <c r="F164" s="26" t="s">
        <v>204</v>
      </c>
      <c r="G164" s="64" t="s">
        <v>320</v>
      </c>
    </row>
    <row r="165" spans="1:7" ht="51" customHeight="1" x14ac:dyDescent="0.2">
      <c r="A165" s="26"/>
      <c r="B165" s="20"/>
      <c r="C165" s="10" t="s">
        <v>208</v>
      </c>
      <c r="D165" s="79" t="s">
        <v>250</v>
      </c>
      <c r="E165" s="77">
        <v>1</v>
      </c>
      <c r="F165" s="32">
        <v>2000</v>
      </c>
      <c r="G165" s="26" t="s">
        <v>168</v>
      </c>
    </row>
    <row r="166" spans="1:7" ht="69.75" customHeight="1" x14ac:dyDescent="0.2">
      <c r="A166" s="26"/>
      <c r="B166" s="20"/>
      <c r="C166" s="10" t="s">
        <v>209</v>
      </c>
      <c r="D166" s="48" t="s">
        <v>285</v>
      </c>
      <c r="E166" s="45">
        <v>1</v>
      </c>
      <c r="F166" s="32" t="s">
        <v>275</v>
      </c>
      <c r="G166" s="85"/>
    </row>
    <row r="167" spans="1:7" ht="78" customHeight="1" x14ac:dyDescent="0.2">
      <c r="A167" s="26"/>
      <c r="B167" s="20"/>
      <c r="C167" s="10" t="s">
        <v>209</v>
      </c>
      <c r="D167" s="79" t="s">
        <v>273</v>
      </c>
      <c r="E167" s="77">
        <v>1</v>
      </c>
      <c r="F167" s="32">
        <v>2000</v>
      </c>
      <c r="G167" s="26" t="s">
        <v>177</v>
      </c>
    </row>
    <row r="168" spans="1:7" ht="59.25" customHeight="1" x14ac:dyDescent="0.2">
      <c r="A168" s="26"/>
      <c r="B168" s="31"/>
      <c r="C168" s="10" t="s">
        <v>208</v>
      </c>
      <c r="D168" s="48" t="s">
        <v>191</v>
      </c>
      <c r="E168" s="78">
        <v>1</v>
      </c>
      <c r="F168" s="26" t="s">
        <v>192</v>
      </c>
      <c r="G168" s="26" t="s">
        <v>193</v>
      </c>
    </row>
    <row r="169" spans="1:7" ht="69.75" customHeight="1" x14ac:dyDescent="0.2">
      <c r="A169" s="26"/>
      <c r="B169" s="20"/>
      <c r="C169" s="10" t="s">
        <v>209</v>
      </c>
      <c r="D169" s="79" t="s">
        <v>206</v>
      </c>
      <c r="E169" s="77">
        <v>2</v>
      </c>
      <c r="F169" s="32">
        <v>1400</v>
      </c>
      <c r="G169" s="26" t="s">
        <v>207</v>
      </c>
    </row>
    <row r="170" spans="1:7" ht="34.5" customHeight="1" x14ac:dyDescent="0.2">
      <c r="A170" s="30" t="s">
        <v>235</v>
      </c>
      <c r="B170" s="27" t="s">
        <v>43</v>
      </c>
      <c r="C170" s="28"/>
      <c r="D170" s="37" t="s">
        <v>304</v>
      </c>
      <c r="E170" s="29">
        <f>SUM(E171:E206)</f>
        <v>55</v>
      </c>
      <c r="F170" s="30"/>
      <c r="G170" s="30"/>
    </row>
    <row r="171" spans="1:7" ht="39" customHeight="1" x14ac:dyDescent="0.2">
      <c r="A171" s="26"/>
      <c r="B171" s="22"/>
      <c r="C171" s="10" t="s">
        <v>125</v>
      </c>
      <c r="D171" s="10" t="s">
        <v>117</v>
      </c>
      <c r="E171" s="45">
        <v>1</v>
      </c>
      <c r="F171" s="86" t="s">
        <v>179</v>
      </c>
      <c r="G171" s="59" t="s">
        <v>118</v>
      </c>
    </row>
    <row r="172" spans="1:7" ht="68.25" customHeight="1" x14ac:dyDescent="0.2">
      <c r="A172" s="26"/>
      <c r="B172" s="20"/>
      <c r="C172" s="11" t="s">
        <v>134</v>
      </c>
      <c r="D172" s="48" t="s">
        <v>198</v>
      </c>
      <c r="E172" s="45">
        <v>1</v>
      </c>
      <c r="F172" s="86" t="s">
        <v>179</v>
      </c>
      <c r="G172" s="26" t="s">
        <v>199</v>
      </c>
    </row>
    <row r="173" spans="1:7" ht="91.5" customHeight="1" x14ac:dyDescent="0.2">
      <c r="A173" s="26"/>
      <c r="B173" s="20"/>
      <c r="C173" s="10" t="s">
        <v>125</v>
      </c>
      <c r="D173" s="48" t="s">
        <v>301</v>
      </c>
      <c r="E173" s="45">
        <v>1</v>
      </c>
      <c r="F173" s="86" t="s">
        <v>179</v>
      </c>
      <c r="G173" s="26" t="s">
        <v>200</v>
      </c>
    </row>
    <row r="174" spans="1:7" ht="174" customHeight="1" x14ac:dyDescent="0.2">
      <c r="A174" s="26"/>
      <c r="B174" s="20"/>
      <c r="C174" s="10" t="s">
        <v>125</v>
      </c>
      <c r="D174" s="48" t="s">
        <v>205</v>
      </c>
      <c r="E174" s="45">
        <v>1</v>
      </c>
      <c r="F174" s="86" t="s">
        <v>179</v>
      </c>
      <c r="G174" s="26"/>
    </row>
    <row r="175" spans="1:7" ht="77.25" customHeight="1" x14ac:dyDescent="0.2">
      <c r="A175" s="26"/>
      <c r="B175" s="20"/>
      <c r="C175" s="18" t="s">
        <v>128</v>
      </c>
      <c r="D175" s="48" t="s">
        <v>127</v>
      </c>
      <c r="E175" s="77">
        <v>1</v>
      </c>
      <c r="F175" s="86" t="s">
        <v>179</v>
      </c>
      <c r="G175" s="26" t="s">
        <v>300</v>
      </c>
    </row>
    <row r="176" spans="1:7" ht="68.25" customHeight="1" x14ac:dyDescent="0.2">
      <c r="A176" s="26"/>
      <c r="B176" s="31"/>
      <c r="C176" s="10" t="s">
        <v>208</v>
      </c>
      <c r="D176" s="48" t="s">
        <v>121</v>
      </c>
      <c r="E176" s="44">
        <v>1</v>
      </c>
      <c r="F176" s="86" t="s">
        <v>179</v>
      </c>
      <c r="G176" s="26"/>
    </row>
    <row r="177" spans="1:7" ht="53.25" customHeight="1" x14ac:dyDescent="0.2">
      <c r="A177" s="26"/>
      <c r="B177" s="20"/>
      <c r="C177" s="11" t="s">
        <v>134</v>
      </c>
      <c r="D177" s="48" t="s">
        <v>131</v>
      </c>
      <c r="E177" s="45">
        <v>1</v>
      </c>
      <c r="F177" s="86" t="s">
        <v>179</v>
      </c>
      <c r="G177" s="26" t="s">
        <v>132</v>
      </c>
    </row>
    <row r="178" spans="1:7" ht="62.25" customHeight="1" x14ac:dyDescent="0.2">
      <c r="A178" s="26"/>
      <c r="B178" s="20"/>
      <c r="C178" s="10" t="s">
        <v>134</v>
      </c>
      <c r="D178" s="10" t="s">
        <v>133</v>
      </c>
      <c r="E178" s="45">
        <v>1</v>
      </c>
      <c r="F178" s="86" t="s">
        <v>179</v>
      </c>
      <c r="G178" s="26" t="s">
        <v>135</v>
      </c>
    </row>
    <row r="179" spans="1:7" ht="54.75" customHeight="1" x14ac:dyDescent="0.2">
      <c r="A179" s="26"/>
      <c r="B179" s="20"/>
      <c r="C179" s="10" t="s">
        <v>134</v>
      </c>
      <c r="D179" s="48" t="s">
        <v>298</v>
      </c>
      <c r="E179" s="45">
        <v>1</v>
      </c>
      <c r="F179" s="86" t="s">
        <v>179</v>
      </c>
      <c r="G179" s="26"/>
    </row>
    <row r="180" spans="1:7" ht="61.5" customHeight="1" x14ac:dyDescent="0.2">
      <c r="A180" s="26"/>
      <c r="B180" s="20"/>
      <c r="C180" s="10" t="s">
        <v>137</v>
      </c>
      <c r="D180" s="79" t="s">
        <v>146</v>
      </c>
      <c r="E180" s="77">
        <v>2</v>
      </c>
      <c r="F180" s="86" t="s">
        <v>179</v>
      </c>
      <c r="G180" s="26" t="s">
        <v>130</v>
      </c>
    </row>
    <row r="181" spans="1:7" ht="68.25" customHeight="1" x14ac:dyDescent="0.2">
      <c r="A181" s="26"/>
      <c r="B181" s="20"/>
      <c r="C181" s="10" t="s">
        <v>137</v>
      </c>
      <c r="D181" s="79" t="s">
        <v>147</v>
      </c>
      <c r="E181" s="77">
        <v>2</v>
      </c>
      <c r="F181" s="86" t="s">
        <v>179</v>
      </c>
      <c r="G181" s="26" t="s">
        <v>130</v>
      </c>
    </row>
    <row r="182" spans="1:7" ht="69" customHeight="1" x14ac:dyDescent="0.2">
      <c r="A182" s="26"/>
      <c r="B182" s="20"/>
      <c r="C182" s="10" t="s">
        <v>137</v>
      </c>
      <c r="D182" s="79" t="s">
        <v>148</v>
      </c>
      <c r="E182" s="77">
        <v>1</v>
      </c>
      <c r="F182" s="86" t="s">
        <v>179</v>
      </c>
      <c r="G182" s="26" t="s">
        <v>130</v>
      </c>
    </row>
    <row r="183" spans="1:7" ht="69" customHeight="1" x14ac:dyDescent="0.2">
      <c r="A183" s="26"/>
      <c r="B183" s="20"/>
      <c r="C183" s="10" t="s">
        <v>137</v>
      </c>
      <c r="D183" s="79" t="s">
        <v>149</v>
      </c>
      <c r="E183" s="77">
        <v>1</v>
      </c>
      <c r="F183" s="86" t="s">
        <v>179</v>
      </c>
      <c r="G183" s="26" t="s">
        <v>130</v>
      </c>
    </row>
    <row r="184" spans="1:7" ht="69.75" customHeight="1" x14ac:dyDescent="0.2">
      <c r="A184" s="26"/>
      <c r="B184" s="20"/>
      <c r="C184" s="10" t="s">
        <v>137</v>
      </c>
      <c r="D184" s="79" t="s">
        <v>150</v>
      </c>
      <c r="E184" s="77">
        <v>2</v>
      </c>
      <c r="F184" s="86" t="s">
        <v>179</v>
      </c>
      <c r="G184" s="26" t="s">
        <v>130</v>
      </c>
    </row>
    <row r="185" spans="1:7" ht="54.75" customHeight="1" x14ac:dyDescent="0.2">
      <c r="A185" s="26"/>
      <c r="B185" s="20"/>
      <c r="C185" s="10" t="s">
        <v>137</v>
      </c>
      <c r="D185" s="79" t="s">
        <v>151</v>
      </c>
      <c r="E185" s="77">
        <v>1</v>
      </c>
      <c r="F185" s="86" t="s">
        <v>179</v>
      </c>
      <c r="G185" s="26" t="s">
        <v>130</v>
      </c>
    </row>
    <row r="186" spans="1:7" ht="75.75" customHeight="1" x14ac:dyDescent="0.2">
      <c r="A186" s="26"/>
      <c r="B186" s="20"/>
      <c r="C186" s="10" t="s">
        <v>137</v>
      </c>
      <c r="D186" s="79" t="s">
        <v>152</v>
      </c>
      <c r="E186" s="77">
        <v>1</v>
      </c>
      <c r="F186" s="86" t="s">
        <v>179</v>
      </c>
      <c r="G186" s="26" t="s">
        <v>130</v>
      </c>
    </row>
    <row r="187" spans="1:7" ht="81" customHeight="1" x14ac:dyDescent="0.2">
      <c r="A187" s="26"/>
      <c r="B187" s="20"/>
      <c r="C187" s="10" t="s">
        <v>137</v>
      </c>
      <c r="D187" s="79" t="s">
        <v>299</v>
      </c>
      <c r="E187" s="77">
        <v>1</v>
      </c>
      <c r="F187" s="86" t="s">
        <v>179</v>
      </c>
      <c r="G187" s="26" t="s">
        <v>130</v>
      </c>
    </row>
    <row r="188" spans="1:7" ht="63" customHeight="1" x14ac:dyDescent="0.2">
      <c r="A188" s="26"/>
      <c r="B188" s="20"/>
      <c r="C188" s="10" t="s">
        <v>137</v>
      </c>
      <c r="D188" s="79" t="s">
        <v>153</v>
      </c>
      <c r="E188" s="77">
        <v>1</v>
      </c>
      <c r="F188" s="86" t="s">
        <v>179</v>
      </c>
      <c r="G188" s="26" t="s">
        <v>130</v>
      </c>
    </row>
    <row r="189" spans="1:7" ht="64.5" customHeight="1" x14ac:dyDescent="0.2">
      <c r="A189" s="26"/>
      <c r="B189" s="20"/>
      <c r="C189" s="10" t="s">
        <v>137</v>
      </c>
      <c r="D189" s="79" t="s">
        <v>154</v>
      </c>
      <c r="E189" s="77">
        <v>1</v>
      </c>
      <c r="F189" s="86" t="s">
        <v>179</v>
      </c>
      <c r="G189" s="26" t="s">
        <v>130</v>
      </c>
    </row>
    <row r="190" spans="1:7" ht="57.75" customHeight="1" x14ac:dyDescent="0.2">
      <c r="A190" s="26"/>
      <c r="B190" s="20"/>
      <c r="C190" s="10" t="s">
        <v>137</v>
      </c>
      <c r="D190" s="79" t="s">
        <v>155</v>
      </c>
      <c r="E190" s="77">
        <v>1</v>
      </c>
      <c r="F190" s="86" t="s">
        <v>179</v>
      </c>
      <c r="G190" s="26" t="s">
        <v>130</v>
      </c>
    </row>
    <row r="191" spans="1:7" ht="51" customHeight="1" x14ac:dyDescent="0.2">
      <c r="A191" s="26"/>
      <c r="B191" s="20"/>
      <c r="C191" s="10" t="s">
        <v>137</v>
      </c>
      <c r="D191" s="79" t="s">
        <v>156</v>
      </c>
      <c r="E191" s="77">
        <v>1</v>
      </c>
      <c r="F191" s="86" t="s">
        <v>179</v>
      </c>
      <c r="G191" s="26" t="s">
        <v>130</v>
      </c>
    </row>
    <row r="192" spans="1:7" ht="61.5" customHeight="1" x14ac:dyDescent="0.2">
      <c r="A192" s="26"/>
      <c r="B192" s="20"/>
      <c r="C192" s="10" t="s">
        <v>137</v>
      </c>
      <c r="D192" s="79" t="s">
        <v>157</v>
      </c>
      <c r="E192" s="77">
        <v>1</v>
      </c>
      <c r="F192" s="86" t="s">
        <v>179</v>
      </c>
      <c r="G192" s="26" t="s">
        <v>130</v>
      </c>
    </row>
    <row r="193" spans="1:7" ht="78" customHeight="1" x14ac:dyDescent="0.2">
      <c r="A193" s="26"/>
      <c r="B193" s="20"/>
      <c r="C193" s="10" t="s">
        <v>137</v>
      </c>
      <c r="D193" s="79" t="s">
        <v>158</v>
      </c>
      <c r="E193" s="77">
        <v>3</v>
      </c>
      <c r="F193" s="86" t="s">
        <v>179</v>
      </c>
      <c r="G193" s="26" t="s">
        <v>130</v>
      </c>
    </row>
    <row r="194" spans="1:7" ht="71.25" customHeight="1" x14ac:dyDescent="0.2">
      <c r="A194" s="26"/>
      <c r="B194" s="20"/>
      <c r="C194" s="10" t="s">
        <v>137</v>
      </c>
      <c r="D194" s="79" t="s">
        <v>159</v>
      </c>
      <c r="E194" s="77">
        <v>1</v>
      </c>
      <c r="F194" s="86" t="s">
        <v>179</v>
      </c>
      <c r="G194" s="26" t="s">
        <v>130</v>
      </c>
    </row>
    <row r="195" spans="1:7" ht="63.75" customHeight="1" x14ac:dyDescent="0.2">
      <c r="A195" s="26"/>
      <c r="B195" s="20"/>
      <c r="C195" s="10" t="s">
        <v>137</v>
      </c>
      <c r="D195" s="79" t="s">
        <v>160</v>
      </c>
      <c r="E195" s="77">
        <v>2</v>
      </c>
      <c r="F195" s="86" t="s">
        <v>179</v>
      </c>
      <c r="G195" s="26" t="s">
        <v>130</v>
      </c>
    </row>
    <row r="196" spans="1:7" ht="79.5" customHeight="1" x14ac:dyDescent="0.2">
      <c r="A196" s="26"/>
      <c r="B196" s="20"/>
      <c r="C196" s="10" t="s">
        <v>137</v>
      </c>
      <c r="D196" s="79" t="s">
        <v>161</v>
      </c>
      <c r="E196" s="77">
        <v>1</v>
      </c>
      <c r="F196" s="86" t="s">
        <v>179</v>
      </c>
      <c r="G196" s="26" t="s">
        <v>162</v>
      </c>
    </row>
    <row r="197" spans="1:7" ht="49.5" customHeight="1" x14ac:dyDescent="0.2">
      <c r="A197" s="26"/>
      <c r="B197" s="20"/>
      <c r="C197" s="10" t="s">
        <v>137</v>
      </c>
      <c r="D197" s="48" t="s">
        <v>178</v>
      </c>
      <c r="E197" s="45">
        <v>1</v>
      </c>
      <c r="F197" s="86" t="s">
        <v>179</v>
      </c>
      <c r="G197" s="26" t="s">
        <v>180</v>
      </c>
    </row>
    <row r="198" spans="1:7" ht="56.25" customHeight="1" x14ac:dyDescent="0.2">
      <c r="A198" s="26"/>
      <c r="B198" s="36"/>
      <c r="C198" s="10" t="s">
        <v>125</v>
      </c>
      <c r="D198" s="48" t="s">
        <v>182</v>
      </c>
      <c r="E198" s="45">
        <v>5</v>
      </c>
      <c r="F198" s="86" t="s">
        <v>179</v>
      </c>
      <c r="G198" s="26" t="s">
        <v>130</v>
      </c>
    </row>
    <row r="199" spans="1:7" ht="63.75" customHeight="1" x14ac:dyDescent="0.2">
      <c r="A199" s="26"/>
      <c r="B199" s="36"/>
      <c r="C199" s="10" t="s">
        <v>125</v>
      </c>
      <c r="D199" s="48" t="s">
        <v>288</v>
      </c>
      <c r="E199" s="45">
        <v>2</v>
      </c>
      <c r="F199" s="86" t="s">
        <v>179</v>
      </c>
      <c r="G199" s="26" t="s">
        <v>183</v>
      </c>
    </row>
    <row r="200" spans="1:7" ht="60.75" customHeight="1" x14ac:dyDescent="0.2">
      <c r="A200" s="26"/>
      <c r="B200" s="36"/>
      <c r="C200" s="10" t="s">
        <v>125</v>
      </c>
      <c r="D200" s="48" t="s">
        <v>289</v>
      </c>
      <c r="E200" s="44">
        <v>2</v>
      </c>
      <c r="F200" s="86" t="s">
        <v>179</v>
      </c>
      <c r="G200" s="26" t="s">
        <v>184</v>
      </c>
    </row>
    <row r="201" spans="1:7" ht="62.25" customHeight="1" x14ac:dyDescent="0.2">
      <c r="A201" s="26"/>
      <c r="B201" s="36"/>
      <c r="C201" s="10" t="s">
        <v>125</v>
      </c>
      <c r="D201" s="48" t="s">
        <v>185</v>
      </c>
      <c r="E201" s="45">
        <v>1</v>
      </c>
      <c r="F201" s="86" t="s">
        <v>179</v>
      </c>
      <c r="G201" s="26" t="s">
        <v>186</v>
      </c>
    </row>
    <row r="202" spans="1:7" ht="45" customHeight="1" x14ac:dyDescent="0.2">
      <c r="A202" s="26"/>
      <c r="B202" s="36"/>
      <c r="C202" s="10" t="s">
        <v>125</v>
      </c>
      <c r="D202" s="48" t="s">
        <v>187</v>
      </c>
      <c r="E202" s="45">
        <v>1</v>
      </c>
      <c r="F202" s="86" t="s">
        <v>179</v>
      </c>
      <c r="G202" s="26" t="s">
        <v>188</v>
      </c>
    </row>
    <row r="203" spans="1:7" ht="52.5" customHeight="1" x14ac:dyDescent="0.2">
      <c r="A203" s="26"/>
      <c r="B203" s="42"/>
      <c r="C203" s="18" t="s">
        <v>125</v>
      </c>
      <c r="D203" s="81" t="s">
        <v>280</v>
      </c>
      <c r="E203" s="82">
        <v>3</v>
      </c>
      <c r="F203" s="86" t="s">
        <v>179</v>
      </c>
      <c r="G203" s="26"/>
    </row>
    <row r="204" spans="1:7" ht="50.25" customHeight="1" x14ac:dyDescent="0.2">
      <c r="A204" s="26"/>
      <c r="B204" s="36"/>
      <c r="C204" s="10" t="s">
        <v>125</v>
      </c>
      <c r="D204" s="79" t="s">
        <v>279</v>
      </c>
      <c r="E204" s="77">
        <v>5</v>
      </c>
      <c r="F204" s="86" t="s">
        <v>179</v>
      </c>
      <c r="G204" s="26" t="s">
        <v>130</v>
      </c>
    </row>
    <row r="205" spans="1:7" ht="52.5" customHeight="1" x14ac:dyDescent="0.2">
      <c r="A205" s="26"/>
      <c r="B205" s="43"/>
      <c r="C205" s="10" t="s">
        <v>125</v>
      </c>
      <c r="D205" s="47" t="s">
        <v>278</v>
      </c>
      <c r="E205" s="45">
        <v>1</v>
      </c>
      <c r="F205" s="86" t="s">
        <v>179</v>
      </c>
      <c r="G205" s="86" t="s">
        <v>130</v>
      </c>
    </row>
    <row r="206" spans="1:7" ht="52.5" customHeight="1" x14ac:dyDescent="0.2">
      <c r="A206" s="26"/>
      <c r="B206" s="43"/>
      <c r="C206" s="10" t="s">
        <v>125</v>
      </c>
      <c r="D206" s="47" t="s">
        <v>290</v>
      </c>
      <c r="E206" s="45">
        <v>2</v>
      </c>
      <c r="F206" s="86" t="s">
        <v>179</v>
      </c>
      <c r="G206" s="86" t="s">
        <v>130</v>
      </c>
    </row>
    <row r="207" spans="1:7" ht="49.5" customHeight="1" x14ac:dyDescent="0.2">
      <c r="A207" s="30" t="s">
        <v>236</v>
      </c>
      <c r="B207" s="27" t="s">
        <v>308</v>
      </c>
      <c r="C207" s="23"/>
      <c r="D207" s="37" t="s">
        <v>304</v>
      </c>
      <c r="E207" s="29">
        <f>SUM(E208:E215)</f>
        <v>9</v>
      </c>
      <c r="F207" s="34"/>
      <c r="G207" s="34"/>
    </row>
    <row r="208" spans="1:7" ht="224.25" customHeight="1" x14ac:dyDescent="0.2">
      <c r="A208" s="26"/>
      <c r="B208" s="38"/>
      <c r="C208" s="11" t="s">
        <v>134</v>
      </c>
      <c r="D208" s="48" t="s">
        <v>262</v>
      </c>
      <c r="E208" s="44">
        <v>1</v>
      </c>
      <c r="F208" s="26" t="s">
        <v>204</v>
      </c>
      <c r="G208" s="64" t="s">
        <v>320</v>
      </c>
    </row>
    <row r="209" spans="1:7" ht="51.75" customHeight="1" x14ac:dyDescent="0.2">
      <c r="A209" s="26"/>
      <c r="B209" s="20"/>
      <c r="C209" s="10" t="s">
        <v>125</v>
      </c>
      <c r="D209" s="48" t="s">
        <v>263</v>
      </c>
      <c r="E209" s="77">
        <v>1</v>
      </c>
      <c r="F209" s="32">
        <v>2000</v>
      </c>
      <c r="G209" s="26" t="s">
        <v>164</v>
      </c>
    </row>
    <row r="210" spans="1:7" ht="38.25" customHeight="1" x14ac:dyDescent="0.2">
      <c r="A210" s="26"/>
      <c r="B210" s="20"/>
      <c r="C210" s="10" t="s">
        <v>125</v>
      </c>
      <c r="D210" s="79" t="s">
        <v>250</v>
      </c>
      <c r="E210" s="77">
        <v>1</v>
      </c>
      <c r="F210" s="32">
        <v>2000</v>
      </c>
      <c r="G210" s="26" t="s">
        <v>168</v>
      </c>
    </row>
    <row r="211" spans="1:7" ht="46.5" customHeight="1" x14ac:dyDescent="0.2">
      <c r="A211" s="26"/>
      <c r="B211" s="20"/>
      <c r="C211" s="10" t="s">
        <v>208</v>
      </c>
      <c r="D211" s="79" t="s">
        <v>250</v>
      </c>
      <c r="E211" s="77">
        <v>1</v>
      </c>
      <c r="F211" s="32">
        <v>2000</v>
      </c>
      <c r="G211" s="26" t="s">
        <v>168</v>
      </c>
    </row>
    <row r="212" spans="1:7" ht="72.75" customHeight="1" x14ac:dyDescent="0.2">
      <c r="A212" s="26"/>
      <c r="B212" s="20"/>
      <c r="C212" s="10" t="s">
        <v>209</v>
      </c>
      <c r="D212" s="48" t="s">
        <v>285</v>
      </c>
      <c r="E212" s="45">
        <v>1</v>
      </c>
      <c r="F212" s="32" t="s">
        <v>176</v>
      </c>
      <c r="G212" s="26"/>
    </row>
    <row r="213" spans="1:7" ht="57" customHeight="1" x14ac:dyDescent="0.2">
      <c r="A213" s="26"/>
      <c r="B213" s="31"/>
      <c r="C213" s="10" t="s">
        <v>208</v>
      </c>
      <c r="D213" s="48" t="s">
        <v>191</v>
      </c>
      <c r="E213" s="78">
        <v>1</v>
      </c>
      <c r="F213" s="26" t="s">
        <v>192</v>
      </c>
      <c r="G213" s="26" t="s">
        <v>193</v>
      </c>
    </row>
    <row r="214" spans="1:7" ht="55.5" customHeight="1" x14ac:dyDescent="0.2">
      <c r="A214" s="26"/>
      <c r="B214" s="31"/>
      <c r="C214" s="17" t="s">
        <v>134</v>
      </c>
      <c r="D214" s="48" t="s">
        <v>194</v>
      </c>
      <c r="E214" s="78">
        <v>2</v>
      </c>
      <c r="F214" s="32">
        <v>1600</v>
      </c>
      <c r="G214" s="26" t="s">
        <v>195</v>
      </c>
    </row>
    <row r="215" spans="1:7" ht="66.75" customHeight="1" x14ac:dyDescent="0.2">
      <c r="A215" s="26"/>
      <c r="B215" s="20"/>
      <c r="C215" s="10" t="s">
        <v>209</v>
      </c>
      <c r="D215" s="79" t="s">
        <v>206</v>
      </c>
      <c r="E215" s="77">
        <v>1</v>
      </c>
      <c r="F215" s="32">
        <v>1400</v>
      </c>
      <c r="G215" s="26" t="s">
        <v>207</v>
      </c>
    </row>
    <row r="216" spans="1:7" ht="35.25" customHeight="1" x14ac:dyDescent="0.2">
      <c r="A216" s="30" t="s">
        <v>237</v>
      </c>
      <c r="B216" s="27" t="s">
        <v>45</v>
      </c>
      <c r="C216" s="23"/>
      <c r="D216" s="37" t="s">
        <v>305</v>
      </c>
      <c r="E216" s="29">
        <f>SUM(E217:E221)</f>
        <v>6</v>
      </c>
      <c r="F216" s="34"/>
      <c r="G216" s="34"/>
    </row>
    <row r="217" spans="1:7" ht="216" customHeight="1" x14ac:dyDescent="0.2">
      <c r="A217" s="26"/>
      <c r="B217" s="22"/>
      <c r="C217" s="11" t="s">
        <v>134</v>
      </c>
      <c r="D217" s="48" t="s">
        <v>262</v>
      </c>
      <c r="E217" s="44">
        <v>1</v>
      </c>
      <c r="F217" s="26" t="s">
        <v>204</v>
      </c>
      <c r="G217" s="64" t="s">
        <v>320</v>
      </c>
    </row>
    <row r="218" spans="1:7" ht="65.25" customHeight="1" x14ac:dyDescent="0.2">
      <c r="A218" s="26"/>
      <c r="B218" s="20"/>
      <c r="C218" s="10" t="s">
        <v>209</v>
      </c>
      <c r="D218" s="79" t="s">
        <v>273</v>
      </c>
      <c r="E218" s="77">
        <v>2</v>
      </c>
      <c r="F218" s="32">
        <v>2000</v>
      </c>
      <c r="G218" s="26" t="s">
        <v>177</v>
      </c>
    </row>
    <row r="219" spans="1:7" ht="63.75" customHeight="1" x14ac:dyDescent="0.2">
      <c r="A219" s="26"/>
      <c r="B219" s="20"/>
      <c r="C219" s="10" t="s">
        <v>208</v>
      </c>
      <c r="D219" s="79" t="s">
        <v>170</v>
      </c>
      <c r="E219" s="77">
        <v>1</v>
      </c>
      <c r="F219" s="32">
        <v>1950</v>
      </c>
      <c r="G219" s="26" t="s">
        <v>171</v>
      </c>
    </row>
    <row r="220" spans="1:7" ht="78" customHeight="1" x14ac:dyDescent="0.2">
      <c r="A220" s="26"/>
      <c r="B220" s="20"/>
      <c r="C220" s="10" t="s">
        <v>209</v>
      </c>
      <c r="D220" s="79" t="s">
        <v>287</v>
      </c>
      <c r="E220" s="77">
        <v>1</v>
      </c>
      <c r="F220" s="32">
        <v>1400</v>
      </c>
      <c r="G220" s="26" t="s">
        <v>207</v>
      </c>
    </row>
    <row r="221" spans="1:7" ht="44.25" customHeight="1" x14ac:dyDescent="0.2">
      <c r="A221" s="26"/>
      <c r="B221" s="20"/>
      <c r="C221" s="10" t="s">
        <v>208</v>
      </c>
      <c r="D221" s="79" t="s">
        <v>287</v>
      </c>
      <c r="E221" s="77">
        <v>1</v>
      </c>
      <c r="F221" s="32">
        <v>1400</v>
      </c>
      <c r="G221" s="26" t="s">
        <v>207</v>
      </c>
    </row>
    <row r="222" spans="1:7" ht="30" customHeight="1" x14ac:dyDescent="0.2">
      <c r="A222" s="30" t="s">
        <v>238</v>
      </c>
      <c r="B222" s="27" t="s">
        <v>46</v>
      </c>
      <c r="C222" s="23"/>
      <c r="D222" s="37" t="s">
        <v>304</v>
      </c>
      <c r="E222" s="29">
        <f>SUM(E223:E234)</f>
        <v>20</v>
      </c>
      <c r="F222" s="34"/>
      <c r="G222" s="34"/>
    </row>
    <row r="223" spans="1:7" ht="222" customHeight="1" x14ac:dyDescent="0.2">
      <c r="A223" s="26"/>
      <c r="B223" s="22"/>
      <c r="C223" s="11" t="s">
        <v>134</v>
      </c>
      <c r="D223" s="48" t="s">
        <v>262</v>
      </c>
      <c r="E223" s="44">
        <v>1</v>
      </c>
      <c r="F223" s="26" t="s">
        <v>204</v>
      </c>
      <c r="G223" s="64" t="s">
        <v>320</v>
      </c>
    </row>
    <row r="224" spans="1:7" ht="75" customHeight="1" x14ac:dyDescent="0.2">
      <c r="A224" s="26"/>
      <c r="B224" s="20"/>
      <c r="C224" s="10" t="s">
        <v>125</v>
      </c>
      <c r="D224" s="48" t="s">
        <v>263</v>
      </c>
      <c r="E224" s="77">
        <v>2</v>
      </c>
      <c r="F224" s="32">
        <v>2000</v>
      </c>
      <c r="G224" s="26" t="s">
        <v>129</v>
      </c>
    </row>
    <row r="225" spans="1:7" ht="54.75" customHeight="1" x14ac:dyDescent="0.2">
      <c r="A225" s="26"/>
      <c r="B225" s="20"/>
      <c r="C225" s="10" t="s">
        <v>137</v>
      </c>
      <c r="D225" s="79" t="s">
        <v>142</v>
      </c>
      <c r="E225" s="77">
        <v>1</v>
      </c>
      <c r="F225" s="32">
        <v>2000</v>
      </c>
      <c r="G225" s="26" t="s">
        <v>130</v>
      </c>
    </row>
    <row r="226" spans="1:7" ht="75.75" customHeight="1" x14ac:dyDescent="0.2">
      <c r="A226" s="26"/>
      <c r="B226" s="20"/>
      <c r="C226" s="10" t="s">
        <v>137</v>
      </c>
      <c r="D226" s="79" t="s">
        <v>144</v>
      </c>
      <c r="E226" s="77">
        <v>2</v>
      </c>
      <c r="F226" s="32">
        <v>1950</v>
      </c>
      <c r="G226" s="26" t="s">
        <v>145</v>
      </c>
    </row>
    <row r="227" spans="1:7" ht="40.5" customHeight="1" x14ac:dyDescent="0.2">
      <c r="A227" s="26"/>
      <c r="B227" s="20"/>
      <c r="C227" s="10" t="s">
        <v>208</v>
      </c>
      <c r="D227" s="18" t="s">
        <v>277</v>
      </c>
      <c r="E227" s="54">
        <v>1</v>
      </c>
      <c r="F227" s="89">
        <v>1950</v>
      </c>
      <c r="G227" s="85" t="s">
        <v>164</v>
      </c>
    </row>
    <row r="228" spans="1:7" ht="42.75" customHeight="1" x14ac:dyDescent="0.2">
      <c r="A228" s="26"/>
      <c r="B228" s="20"/>
      <c r="C228" s="10" t="s">
        <v>208</v>
      </c>
      <c r="D228" s="79" t="s">
        <v>250</v>
      </c>
      <c r="E228" s="77">
        <v>2</v>
      </c>
      <c r="F228" s="32">
        <v>2000</v>
      </c>
      <c r="G228" s="26" t="s">
        <v>168</v>
      </c>
    </row>
    <row r="229" spans="1:7" ht="48" customHeight="1" x14ac:dyDescent="0.2">
      <c r="A229" s="26"/>
      <c r="B229" s="20"/>
      <c r="C229" s="10" t="s">
        <v>125</v>
      </c>
      <c r="D229" s="79" t="s">
        <v>250</v>
      </c>
      <c r="E229" s="77">
        <v>1</v>
      </c>
      <c r="F229" s="32">
        <v>2000</v>
      </c>
      <c r="G229" s="26" t="s">
        <v>168</v>
      </c>
    </row>
    <row r="230" spans="1:7" ht="76.5" customHeight="1" x14ac:dyDescent="0.2">
      <c r="A230" s="26"/>
      <c r="B230" s="20"/>
      <c r="C230" s="10" t="s">
        <v>209</v>
      </c>
      <c r="D230" s="48" t="s">
        <v>175</v>
      </c>
      <c r="E230" s="45">
        <v>2</v>
      </c>
      <c r="F230" s="32" t="s">
        <v>176</v>
      </c>
      <c r="G230" s="85"/>
    </row>
    <row r="231" spans="1:7" ht="67.5" customHeight="1" x14ac:dyDescent="0.2">
      <c r="A231" s="26"/>
      <c r="B231" s="20"/>
      <c r="C231" s="10" t="s">
        <v>209</v>
      </c>
      <c r="D231" s="48" t="s">
        <v>270</v>
      </c>
      <c r="E231" s="45">
        <v>1</v>
      </c>
      <c r="F231" s="32">
        <v>2100</v>
      </c>
      <c r="G231" s="85"/>
    </row>
    <row r="232" spans="1:7" ht="55.5" customHeight="1" x14ac:dyDescent="0.2">
      <c r="A232" s="26"/>
      <c r="B232" s="31"/>
      <c r="C232" s="10" t="s">
        <v>208</v>
      </c>
      <c r="D232" s="48" t="s">
        <v>191</v>
      </c>
      <c r="E232" s="78">
        <v>2</v>
      </c>
      <c r="F232" s="26" t="s">
        <v>192</v>
      </c>
      <c r="G232" s="26" t="s">
        <v>193</v>
      </c>
    </row>
    <row r="233" spans="1:7" ht="57.75" customHeight="1" x14ac:dyDescent="0.2">
      <c r="A233" s="26"/>
      <c r="B233" s="31"/>
      <c r="C233" s="10" t="s">
        <v>125</v>
      </c>
      <c r="D233" s="48" t="s">
        <v>191</v>
      </c>
      <c r="E233" s="80">
        <v>1</v>
      </c>
      <c r="F233" s="52" t="s">
        <v>192</v>
      </c>
      <c r="G233" s="52" t="s">
        <v>193</v>
      </c>
    </row>
    <row r="234" spans="1:7" ht="81.75" customHeight="1" x14ac:dyDescent="0.2">
      <c r="A234" s="26"/>
      <c r="B234" s="20"/>
      <c r="C234" s="10" t="s">
        <v>209</v>
      </c>
      <c r="D234" s="79" t="s">
        <v>206</v>
      </c>
      <c r="E234" s="77">
        <v>4</v>
      </c>
      <c r="F234" s="32">
        <v>1400</v>
      </c>
      <c r="G234" s="26" t="s">
        <v>252</v>
      </c>
    </row>
    <row r="235" spans="1:7" ht="54.75" customHeight="1" x14ac:dyDescent="0.2">
      <c r="A235" s="30" t="s">
        <v>239</v>
      </c>
      <c r="B235" s="27" t="s">
        <v>48</v>
      </c>
      <c r="C235" s="23"/>
      <c r="D235" s="37" t="s">
        <v>304</v>
      </c>
      <c r="E235" s="29">
        <f>SUM(E236:E246)</f>
        <v>16</v>
      </c>
      <c r="F235" s="34"/>
      <c r="G235" s="34"/>
    </row>
    <row r="236" spans="1:7" ht="51" customHeight="1" x14ac:dyDescent="0.2">
      <c r="A236" s="26"/>
      <c r="B236" s="22"/>
      <c r="C236" s="11" t="s">
        <v>134</v>
      </c>
      <c r="D236" s="48" t="s">
        <v>202</v>
      </c>
      <c r="E236" s="44">
        <v>5</v>
      </c>
      <c r="F236" s="26" t="s">
        <v>276</v>
      </c>
      <c r="G236" s="26" t="s">
        <v>203</v>
      </c>
    </row>
    <row r="237" spans="1:7" ht="225" customHeight="1" x14ac:dyDescent="0.2">
      <c r="A237" s="26"/>
      <c r="B237" s="31"/>
      <c r="C237" s="11" t="s">
        <v>134</v>
      </c>
      <c r="D237" s="48" t="s">
        <v>262</v>
      </c>
      <c r="E237" s="44">
        <v>1</v>
      </c>
      <c r="F237" s="26" t="s">
        <v>204</v>
      </c>
      <c r="G237" s="64" t="s">
        <v>320</v>
      </c>
    </row>
    <row r="238" spans="1:7" ht="66" customHeight="1" x14ac:dyDescent="0.2">
      <c r="A238" s="26"/>
      <c r="B238" s="20"/>
      <c r="C238" s="18" t="s">
        <v>125</v>
      </c>
      <c r="D238" s="48" t="s">
        <v>122</v>
      </c>
      <c r="E238" s="45">
        <v>1</v>
      </c>
      <c r="F238" s="32">
        <v>2000</v>
      </c>
      <c r="G238" s="26" t="s">
        <v>124</v>
      </c>
    </row>
    <row r="239" spans="1:7" ht="72" customHeight="1" x14ac:dyDescent="0.2">
      <c r="A239" s="26"/>
      <c r="B239" s="20"/>
      <c r="C239" s="10" t="s">
        <v>125</v>
      </c>
      <c r="D239" s="48" t="s">
        <v>263</v>
      </c>
      <c r="E239" s="77">
        <v>1</v>
      </c>
      <c r="F239" s="32">
        <v>2000</v>
      </c>
      <c r="G239" s="85" t="s">
        <v>164</v>
      </c>
    </row>
    <row r="240" spans="1:7" ht="57" customHeight="1" x14ac:dyDescent="0.2">
      <c r="A240" s="26"/>
      <c r="B240" s="20"/>
      <c r="C240" s="10" t="s">
        <v>137</v>
      </c>
      <c r="D240" s="79" t="s">
        <v>142</v>
      </c>
      <c r="E240" s="77">
        <v>1</v>
      </c>
      <c r="F240" s="32">
        <v>2000</v>
      </c>
      <c r="G240" s="26" t="s">
        <v>130</v>
      </c>
    </row>
    <row r="241" spans="1:7" ht="64.5" customHeight="1" x14ac:dyDescent="0.2">
      <c r="A241" s="26"/>
      <c r="B241" s="20"/>
      <c r="C241" s="10" t="s">
        <v>125</v>
      </c>
      <c r="D241" s="48" t="s">
        <v>291</v>
      </c>
      <c r="E241" s="44">
        <v>1</v>
      </c>
      <c r="F241" s="32">
        <v>1950</v>
      </c>
      <c r="G241" s="26"/>
    </row>
    <row r="242" spans="1:7" ht="69.75" customHeight="1" x14ac:dyDescent="0.2">
      <c r="A242" s="26"/>
      <c r="B242" s="20"/>
      <c r="C242" s="10" t="s">
        <v>208</v>
      </c>
      <c r="D242" s="48" t="s">
        <v>292</v>
      </c>
      <c r="E242" s="44">
        <v>1</v>
      </c>
      <c r="F242" s="32">
        <v>1950</v>
      </c>
      <c r="G242" s="26"/>
    </row>
    <row r="243" spans="1:7" ht="60" customHeight="1" x14ac:dyDescent="0.2">
      <c r="A243" s="26"/>
      <c r="B243" s="20"/>
      <c r="C243" s="10" t="s">
        <v>209</v>
      </c>
      <c r="D243" s="48" t="s">
        <v>175</v>
      </c>
      <c r="E243" s="45">
        <v>1</v>
      </c>
      <c r="F243" s="32" t="s">
        <v>176</v>
      </c>
      <c r="G243" s="26"/>
    </row>
    <row r="244" spans="1:7" ht="48" customHeight="1" x14ac:dyDescent="0.2">
      <c r="A244" s="26"/>
      <c r="B244" s="20"/>
      <c r="C244" s="18" t="s">
        <v>125</v>
      </c>
      <c r="D244" s="18" t="s">
        <v>281</v>
      </c>
      <c r="E244" s="77">
        <v>1</v>
      </c>
      <c r="F244" s="87">
        <v>2000</v>
      </c>
      <c r="G244" s="91" t="s">
        <v>295</v>
      </c>
    </row>
    <row r="245" spans="1:7" ht="45" customHeight="1" x14ac:dyDescent="0.2">
      <c r="A245" s="26"/>
      <c r="B245" s="20"/>
      <c r="C245" s="10" t="s">
        <v>208</v>
      </c>
      <c r="D245" s="79" t="s">
        <v>170</v>
      </c>
      <c r="E245" s="77">
        <v>1</v>
      </c>
      <c r="F245" s="32">
        <v>1950</v>
      </c>
      <c r="G245" s="26" t="s">
        <v>171</v>
      </c>
    </row>
    <row r="246" spans="1:7" ht="81.75" customHeight="1" x14ac:dyDescent="0.2">
      <c r="A246" s="26"/>
      <c r="B246" s="20"/>
      <c r="C246" s="10" t="s">
        <v>209</v>
      </c>
      <c r="D246" s="79" t="s">
        <v>206</v>
      </c>
      <c r="E246" s="77">
        <v>2</v>
      </c>
      <c r="F246" s="32">
        <v>1400</v>
      </c>
      <c r="G246" s="26" t="s">
        <v>207</v>
      </c>
    </row>
    <row r="247" spans="1:7" ht="30" customHeight="1" x14ac:dyDescent="0.2">
      <c r="A247" s="30" t="s">
        <v>240</v>
      </c>
      <c r="B247" s="27" t="s">
        <v>50</v>
      </c>
      <c r="C247" s="28"/>
      <c r="D247" s="37" t="s">
        <v>304</v>
      </c>
      <c r="E247" s="29">
        <f>SUM(E248:E252)</f>
        <v>5</v>
      </c>
      <c r="F247" s="30"/>
      <c r="G247" s="30"/>
    </row>
    <row r="248" spans="1:7" ht="56.25" customHeight="1" x14ac:dyDescent="0.2">
      <c r="A248" s="26"/>
      <c r="B248" s="22"/>
      <c r="C248" s="10" t="s">
        <v>208</v>
      </c>
      <c r="D248" s="48" t="s">
        <v>293</v>
      </c>
      <c r="E248" s="45">
        <v>1</v>
      </c>
      <c r="F248" s="32">
        <v>1600</v>
      </c>
      <c r="G248" s="26" t="s">
        <v>201</v>
      </c>
    </row>
    <row r="249" spans="1:7" ht="61.5" customHeight="1" x14ac:dyDescent="0.2">
      <c r="A249" s="26"/>
      <c r="B249" s="20"/>
      <c r="C249" s="10" t="s">
        <v>209</v>
      </c>
      <c r="D249" s="48" t="s">
        <v>175</v>
      </c>
      <c r="E249" s="45">
        <v>1</v>
      </c>
      <c r="F249" s="32" t="s">
        <v>176</v>
      </c>
      <c r="G249" s="26"/>
    </row>
    <row r="250" spans="1:7" ht="51.75" customHeight="1" x14ac:dyDescent="0.2">
      <c r="A250" s="26"/>
      <c r="B250" s="31"/>
      <c r="C250" s="10" t="s">
        <v>208</v>
      </c>
      <c r="D250" s="48" t="s">
        <v>191</v>
      </c>
      <c r="E250" s="78">
        <v>1</v>
      </c>
      <c r="F250" s="26" t="s">
        <v>192</v>
      </c>
      <c r="G250" s="26" t="s">
        <v>193</v>
      </c>
    </row>
    <row r="251" spans="1:7" ht="51.75" customHeight="1" x14ac:dyDescent="0.2">
      <c r="A251" s="26"/>
      <c r="B251" s="31"/>
      <c r="C251" s="10" t="s">
        <v>125</v>
      </c>
      <c r="D251" s="48" t="s">
        <v>191</v>
      </c>
      <c r="E251" s="78">
        <v>1</v>
      </c>
      <c r="F251" s="26" t="s">
        <v>192</v>
      </c>
      <c r="G251" s="26" t="s">
        <v>193</v>
      </c>
    </row>
    <row r="252" spans="1:7" ht="81.75" customHeight="1" x14ac:dyDescent="0.2">
      <c r="A252" s="26"/>
      <c r="B252" s="20"/>
      <c r="C252" s="10" t="s">
        <v>209</v>
      </c>
      <c r="D252" s="79" t="s">
        <v>206</v>
      </c>
      <c r="E252" s="77">
        <v>1</v>
      </c>
      <c r="F252" s="32">
        <v>1400</v>
      </c>
      <c r="G252" s="26" t="s">
        <v>207</v>
      </c>
    </row>
    <row r="253" spans="1:7" ht="30" customHeight="1" x14ac:dyDescent="0.2">
      <c r="A253" s="30" t="s">
        <v>241</v>
      </c>
      <c r="B253" s="27" t="s">
        <v>309</v>
      </c>
      <c r="C253" s="23"/>
      <c r="D253" s="37" t="s">
        <v>304</v>
      </c>
      <c r="E253" s="29">
        <f>SUM(E254:E256)</f>
        <v>3</v>
      </c>
      <c r="F253" s="34"/>
      <c r="G253" s="34"/>
    </row>
    <row r="254" spans="1:7" ht="78" customHeight="1" x14ac:dyDescent="0.2">
      <c r="A254" s="26"/>
      <c r="B254" s="20"/>
      <c r="C254" s="10" t="s">
        <v>209</v>
      </c>
      <c r="D254" s="48" t="s">
        <v>175</v>
      </c>
      <c r="E254" s="45">
        <v>1</v>
      </c>
      <c r="F254" s="32" t="s">
        <v>176</v>
      </c>
      <c r="G254" s="26"/>
    </row>
    <row r="255" spans="1:7" ht="70.5" customHeight="1" x14ac:dyDescent="0.2">
      <c r="A255" s="26"/>
      <c r="B255" s="20"/>
      <c r="C255" s="10" t="s">
        <v>209</v>
      </c>
      <c r="D255" s="79" t="s">
        <v>273</v>
      </c>
      <c r="E255" s="77">
        <v>1</v>
      </c>
      <c r="F255" s="32">
        <v>2000</v>
      </c>
      <c r="G255" s="26" t="s">
        <v>177</v>
      </c>
    </row>
    <row r="256" spans="1:7" ht="51.75" customHeight="1" x14ac:dyDescent="0.2">
      <c r="A256" s="26"/>
      <c r="B256" s="20"/>
      <c r="C256" s="10" t="s">
        <v>208</v>
      </c>
      <c r="D256" s="79" t="s">
        <v>170</v>
      </c>
      <c r="E256" s="77">
        <v>1</v>
      </c>
      <c r="F256" s="32">
        <v>1950</v>
      </c>
      <c r="G256" s="26" t="s">
        <v>171</v>
      </c>
    </row>
    <row r="257" spans="1:7" ht="30" customHeight="1" x14ac:dyDescent="0.2">
      <c r="A257" s="30" t="s">
        <v>242</v>
      </c>
      <c r="B257" s="27" t="s">
        <v>52</v>
      </c>
      <c r="C257" s="23"/>
      <c r="D257" s="37" t="s">
        <v>304</v>
      </c>
      <c r="E257" s="29">
        <f>SUM(E258:E260)</f>
        <v>7</v>
      </c>
      <c r="F257" s="34"/>
      <c r="G257" s="34"/>
    </row>
    <row r="258" spans="1:7" ht="98.25" customHeight="1" x14ac:dyDescent="0.2">
      <c r="A258" s="26"/>
      <c r="B258" s="22"/>
      <c r="C258" s="10" t="s">
        <v>209</v>
      </c>
      <c r="D258" s="48" t="s">
        <v>285</v>
      </c>
      <c r="E258" s="45">
        <v>4</v>
      </c>
      <c r="F258" s="32" t="s">
        <v>176</v>
      </c>
      <c r="G258" s="26"/>
    </row>
    <row r="259" spans="1:7" ht="73.5" customHeight="1" x14ac:dyDescent="0.2">
      <c r="A259" s="26"/>
      <c r="B259" s="20"/>
      <c r="C259" s="10" t="s">
        <v>209</v>
      </c>
      <c r="D259" s="79" t="s">
        <v>190</v>
      </c>
      <c r="E259" s="77">
        <v>1</v>
      </c>
      <c r="F259" s="32">
        <v>2610</v>
      </c>
      <c r="G259" s="26"/>
    </row>
    <row r="260" spans="1:7" ht="87" customHeight="1" x14ac:dyDescent="0.2">
      <c r="A260" s="26"/>
      <c r="B260" s="20"/>
      <c r="C260" s="10" t="s">
        <v>209</v>
      </c>
      <c r="D260" s="79" t="s">
        <v>287</v>
      </c>
      <c r="E260" s="77">
        <v>2</v>
      </c>
      <c r="F260" s="32">
        <v>1400</v>
      </c>
      <c r="G260" s="26" t="s">
        <v>207</v>
      </c>
    </row>
    <row r="261" spans="1:7" ht="63.75" customHeight="1" x14ac:dyDescent="0.2">
      <c r="A261" s="30" t="s">
        <v>243</v>
      </c>
      <c r="B261" s="27" t="s">
        <v>54</v>
      </c>
      <c r="C261" s="23"/>
      <c r="D261" s="37" t="s">
        <v>217</v>
      </c>
      <c r="E261" s="29">
        <v>1</v>
      </c>
      <c r="F261" s="34"/>
      <c r="G261" s="34"/>
    </row>
    <row r="262" spans="1:7" ht="51" customHeight="1" x14ac:dyDescent="0.2">
      <c r="A262" s="21"/>
      <c r="B262" s="22"/>
      <c r="C262" s="10" t="s">
        <v>208</v>
      </c>
      <c r="D262" s="48" t="s">
        <v>191</v>
      </c>
      <c r="E262" s="78">
        <v>1</v>
      </c>
      <c r="F262" s="26" t="s">
        <v>192</v>
      </c>
      <c r="G262" s="26" t="s">
        <v>193</v>
      </c>
    </row>
    <row r="263" spans="1:7" ht="30" customHeight="1" x14ac:dyDescent="0.2">
      <c r="A263" s="30" t="s">
        <v>244</v>
      </c>
      <c r="B263" s="27" t="s">
        <v>56</v>
      </c>
      <c r="C263" s="23"/>
      <c r="D263" s="37" t="s">
        <v>305</v>
      </c>
      <c r="E263" s="60">
        <f>SUM(E264:E264)</f>
        <v>1</v>
      </c>
      <c r="F263" s="34"/>
      <c r="G263" s="34"/>
    </row>
    <row r="264" spans="1:7" ht="72.75" customHeight="1" x14ac:dyDescent="0.2">
      <c r="A264" s="26"/>
      <c r="B264" s="20"/>
      <c r="C264" s="10" t="s">
        <v>209</v>
      </c>
      <c r="D264" s="79" t="s">
        <v>273</v>
      </c>
      <c r="E264" s="77">
        <v>1</v>
      </c>
      <c r="F264" s="32">
        <v>2000</v>
      </c>
      <c r="G264" s="26" t="s">
        <v>177</v>
      </c>
    </row>
    <row r="265" spans="1:7" ht="36" customHeight="1" x14ac:dyDescent="0.2">
      <c r="A265" s="30" t="s">
        <v>245</v>
      </c>
      <c r="B265" s="27" t="s">
        <v>310</v>
      </c>
      <c r="C265" s="23"/>
      <c r="D265" s="37" t="s">
        <v>304</v>
      </c>
      <c r="E265" s="29">
        <f>SUM(E266:E273)</f>
        <v>10</v>
      </c>
      <c r="F265" s="58"/>
      <c r="G265" s="34"/>
    </row>
    <row r="266" spans="1:7" ht="219.75" customHeight="1" x14ac:dyDescent="0.2">
      <c r="A266" s="26"/>
      <c r="B266" s="22"/>
      <c r="C266" s="11" t="s">
        <v>134</v>
      </c>
      <c r="D266" s="48" t="s">
        <v>262</v>
      </c>
      <c r="E266" s="44">
        <v>1</v>
      </c>
      <c r="F266" s="26" t="s">
        <v>204</v>
      </c>
      <c r="G266" s="64" t="s">
        <v>320</v>
      </c>
    </row>
    <row r="267" spans="1:7" ht="60" customHeight="1" x14ac:dyDescent="0.2">
      <c r="A267" s="26"/>
      <c r="B267" s="20"/>
      <c r="C267" s="10" t="s">
        <v>125</v>
      </c>
      <c r="D267" s="48" t="s">
        <v>263</v>
      </c>
      <c r="E267" s="77">
        <v>1</v>
      </c>
      <c r="F267" s="32">
        <v>2000</v>
      </c>
      <c r="G267" s="26" t="s">
        <v>129</v>
      </c>
    </row>
    <row r="268" spans="1:7" ht="49.5" customHeight="1" x14ac:dyDescent="0.2">
      <c r="A268" s="26"/>
      <c r="B268" s="20"/>
      <c r="C268" s="10" t="s">
        <v>137</v>
      </c>
      <c r="D268" s="79" t="s">
        <v>165</v>
      </c>
      <c r="E268" s="77">
        <v>2</v>
      </c>
      <c r="F268" s="32">
        <v>2090</v>
      </c>
      <c r="G268" s="26" t="s">
        <v>166</v>
      </c>
    </row>
    <row r="269" spans="1:7" ht="48" customHeight="1" x14ac:dyDescent="0.2">
      <c r="A269" s="26"/>
      <c r="B269" s="20"/>
      <c r="C269" s="10" t="s">
        <v>208</v>
      </c>
      <c r="D269" s="79" t="s">
        <v>250</v>
      </c>
      <c r="E269" s="77">
        <v>1</v>
      </c>
      <c r="F269" s="32">
        <v>2000</v>
      </c>
      <c r="G269" s="26" t="s">
        <v>168</v>
      </c>
    </row>
    <row r="270" spans="1:7" ht="111" customHeight="1" x14ac:dyDescent="0.2">
      <c r="A270" s="26"/>
      <c r="B270" s="20"/>
      <c r="C270" s="10" t="s">
        <v>208</v>
      </c>
      <c r="D270" s="48" t="s">
        <v>173</v>
      </c>
      <c r="E270" s="45">
        <v>1</v>
      </c>
      <c r="F270" s="61">
        <v>1950</v>
      </c>
      <c r="G270" s="26" t="s">
        <v>174</v>
      </c>
    </row>
    <row r="271" spans="1:7" ht="62.25" customHeight="1" x14ac:dyDescent="0.2">
      <c r="A271" s="26"/>
      <c r="B271" s="20"/>
      <c r="C271" s="10" t="s">
        <v>209</v>
      </c>
      <c r="D271" s="48" t="s">
        <v>175</v>
      </c>
      <c r="E271" s="45">
        <v>1</v>
      </c>
      <c r="F271" s="32" t="s">
        <v>176</v>
      </c>
      <c r="G271" s="26"/>
    </row>
    <row r="272" spans="1:7" ht="52.5" customHeight="1" x14ac:dyDescent="0.2">
      <c r="A272" s="26"/>
      <c r="B272" s="31"/>
      <c r="C272" s="10" t="s">
        <v>208</v>
      </c>
      <c r="D272" s="48" t="s">
        <v>191</v>
      </c>
      <c r="E272" s="78">
        <v>1</v>
      </c>
      <c r="F272" s="26" t="s">
        <v>192</v>
      </c>
      <c r="G272" s="26" t="s">
        <v>193</v>
      </c>
    </row>
    <row r="273" spans="1:7" ht="45" customHeight="1" x14ac:dyDescent="0.2">
      <c r="A273" s="26"/>
      <c r="B273" s="20"/>
      <c r="C273" s="10" t="s">
        <v>209</v>
      </c>
      <c r="D273" s="79" t="s">
        <v>206</v>
      </c>
      <c r="E273" s="77">
        <v>2</v>
      </c>
      <c r="F273" s="32">
        <v>1400</v>
      </c>
      <c r="G273" s="26" t="s">
        <v>207</v>
      </c>
    </row>
    <row r="274" spans="1:7" ht="30" customHeight="1" x14ac:dyDescent="0.2">
      <c r="A274" s="30" t="s">
        <v>246</v>
      </c>
      <c r="B274" s="27" t="s">
        <v>58</v>
      </c>
      <c r="C274" s="28"/>
      <c r="D274" s="37" t="s">
        <v>305</v>
      </c>
      <c r="E274" s="29">
        <f>SUM(E275:E283)</f>
        <v>10</v>
      </c>
      <c r="F274" s="30"/>
      <c r="G274" s="30"/>
    </row>
    <row r="275" spans="1:7" ht="219" customHeight="1" x14ac:dyDescent="0.2">
      <c r="A275" s="26"/>
      <c r="B275" s="22"/>
      <c r="C275" s="11" t="s">
        <v>134</v>
      </c>
      <c r="D275" s="48" t="s">
        <v>262</v>
      </c>
      <c r="E275" s="44">
        <v>1</v>
      </c>
      <c r="F275" s="26" t="s">
        <v>204</v>
      </c>
      <c r="G275" s="64" t="s">
        <v>320</v>
      </c>
    </row>
    <row r="276" spans="1:7" ht="76.5" customHeight="1" x14ac:dyDescent="0.2">
      <c r="A276" s="26"/>
      <c r="B276" s="20"/>
      <c r="C276" s="10" t="s">
        <v>125</v>
      </c>
      <c r="D276" s="48" t="s">
        <v>263</v>
      </c>
      <c r="E276" s="77">
        <v>1</v>
      </c>
      <c r="F276" s="32">
        <v>2000</v>
      </c>
      <c r="G276" s="26" t="s">
        <v>129</v>
      </c>
    </row>
    <row r="277" spans="1:7" ht="66.75" customHeight="1" x14ac:dyDescent="0.2">
      <c r="A277" s="26"/>
      <c r="B277" s="31"/>
      <c r="C277" s="10" t="s">
        <v>137</v>
      </c>
      <c r="D277" s="10" t="s">
        <v>302</v>
      </c>
      <c r="E277" s="44">
        <v>2</v>
      </c>
      <c r="F277" s="32">
        <v>987</v>
      </c>
      <c r="G277" s="26" t="s">
        <v>130</v>
      </c>
    </row>
    <row r="278" spans="1:7" ht="58.5" customHeight="1" x14ac:dyDescent="0.2">
      <c r="A278" s="26"/>
      <c r="B278" s="20"/>
      <c r="C278" s="10" t="s">
        <v>209</v>
      </c>
      <c r="D278" s="48" t="s">
        <v>175</v>
      </c>
      <c r="E278" s="45">
        <v>1</v>
      </c>
      <c r="F278" s="32" t="s">
        <v>176</v>
      </c>
      <c r="G278" s="26"/>
    </row>
    <row r="279" spans="1:7" ht="76.5" customHeight="1" x14ac:dyDescent="0.2">
      <c r="A279" s="26"/>
      <c r="B279" s="20"/>
      <c r="C279" s="10" t="s">
        <v>209</v>
      </c>
      <c r="D279" s="48" t="s">
        <v>270</v>
      </c>
      <c r="E279" s="77">
        <v>1</v>
      </c>
      <c r="F279" s="32">
        <v>2000</v>
      </c>
      <c r="G279" s="26"/>
    </row>
    <row r="280" spans="1:7" ht="38.25" customHeight="1" x14ac:dyDescent="0.2">
      <c r="A280" s="26"/>
      <c r="B280" s="31"/>
      <c r="C280" s="10" t="s">
        <v>208</v>
      </c>
      <c r="D280" s="48" t="s">
        <v>191</v>
      </c>
      <c r="E280" s="44">
        <v>1</v>
      </c>
      <c r="F280" s="26" t="s">
        <v>192</v>
      </c>
      <c r="G280" s="26" t="s">
        <v>193</v>
      </c>
    </row>
    <row r="281" spans="1:7" ht="44.25" customHeight="1" x14ac:dyDescent="0.2">
      <c r="A281" s="26"/>
      <c r="B281" s="31"/>
      <c r="C281" s="10" t="s">
        <v>125</v>
      </c>
      <c r="D281" s="48" t="s">
        <v>191</v>
      </c>
      <c r="E281" s="44">
        <v>1</v>
      </c>
      <c r="F281" s="52" t="s">
        <v>192</v>
      </c>
      <c r="G281" s="52" t="s">
        <v>193</v>
      </c>
    </row>
    <row r="282" spans="1:7" ht="60" customHeight="1" x14ac:dyDescent="0.2">
      <c r="A282" s="26"/>
      <c r="B282" s="35"/>
      <c r="C282" s="10" t="s">
        <v>208</v>
      </c>
      <c r="D282" s="79" t="s">
        <v>206</v>
      </c>
      <c r="E282" s="77">
        <v>1</v>
      </c>
      <c r="F282" s="32">
        <v>1400</v>
      </c>
      <c r="G282" s="26" t="s">
        <v>207</v>
      </c>
    </row>
    <row r="283" spans="1:7" ht="62.25" customHeight="1" x14ac:dyDescent="0.2">
      <c r="A283" s="26"/>
      <c r="B283" s="35"/>
      <c r="C283" s="10" t="s">
        <v>209</v>
      </c>
      <c r="D283" s="79" t="s">
        <v>206</v>
      </c>
      <c r="E283" s="77">
        <v>1</v>
      </c>
      <c r="F283" s="32">
        <v>1400</v>
      </c>
      <c r="G283" s="26" t="s">
        <v>207</v>
      </c>
    </row>
    <row r="284" spans="1:7" ht="45.75" customHeight="1" x14ac:dyDescent="0.2">
      <c r="A284" s="30" t="s">
        <v>247</v>
      </c>
      <c r="B284" s="27" t="s">
        <v>59</v>
      </c>
      <c r="C284" s="23"/>
      <c r="D284" s="37" t="s">
        <v>304</v>
      </c>
      <c r="E284" s="29">
        <f>SUM(E285:E289)</f>
        <v>7</v>
      </c>
      <c r="F284" s="34"/>
      <c r="G284" s="34"/>
    </row>
    <row r="285" spans="1:7" ht="47.25" customHeight="1" x14ac:dyDescent="0.2">
      <c r="A285" s="26"/>
      <c r="B285" s="22"/>
      <c r="C285" s="10" t="s">
        <v>208</v>
      </c>
      <c r="D285" s="79" t="s">
        <v>250</v>
      </c>
      <c r="E285" s="77">
        <v>1</v>
      </c>
      <c r="F285" s="32">
        <v>2000</v>
      </c>
      <c r="G285" s="26" t="s">
        <v>168</v>
      </c>
    </row>
    <row r="286" spans="1:7" ht="49.5" customHeight="1" x14ac:dyDescent="0.2">
      <c r="A286" s="26"/>
      <c r="B286" s="35"/>
      <c r="C286" s="10" t="s">
        <v>125</v>
      </c>
      <c r="D286" s="79" t="s">
        <v>250</v>
      </c>
      <c r="E286" s="77">
        <v>1</v>
      </c>
      <c r="F286" s="32">
        <v>2000</v>
      </c>
      <c r="G286" s="26" t="s">
        <v>168</v>
      </c>
    </row>
    <row r="287" spans="1:7" ht="74.25" customHeight="1" x14ac:dyDescent="0.2">
      <c r="A287" s="26"/>
      <c r="B287" s="20"/>
      <c r="C287" s="10" t="s">
        <v>209</v>
      </c>
      <c r="D287" s="48" t="s">
        <v>175</v>
      </c>
      <c r="E287" s="45">
        <v>2</v>
      </c>
      <c r="F287" s="32" t="s">
        <v>176</v>
      </c>
      <c r="G287" s="26"/>
    </row>
    <row r="288" spans="1:7" ht="47.25" customHeight="1" x14ac:dyDescent="0.2">
      <c r="A288" s="26"/>
      <c r="B288" s="20"/>
      <c r="C288" s="10" t="s">
        <v>209</v>
      </c>
      <c r="D288" s="79" t="s">
        <v>273</v>
      </c>
      <c r="E288" s="77">
        <v>1</v>
      </c>
      <c r="F288" s="32">
        <v>2000</v>
      </c>
      <c r="G288" s="26" t="s">
        <v>177</v>
      </c>
    </row>
    <row r="289" spans="1:7" ht="68.25" customHeight="1" x14ac:dyDescent="0.2">
      <c r="A289" s="26"/>
      <c r="B289" s="20"/>
      <c r="C289" s="10" t="s">
        <v>209</v>
      </c>
      <c r="D289" s="79" t="s">
        <v>206</v>
      </c>
      <c r="E289" s="77">
        <v>2</v>
      </c>
      <c r="F289" s="32">
        <v>1400</v>
      </c>
      <c r="G289" s="26" t="s">
        <v>207</v>
      </c>
    </row>
    <row r="290" spans="1:7" ht="51" x14ac:dyDescent="0.2">
      <c r="A290" s="30" t="s">
        <v>248</v>
      </c>
      <c r="B290" s="27" t="s">
        <v>311</v>
      </c>
      <c r="C290" s="28"/>
      <c r="D290" s="37" t="s">
        <v>305</v>
      </c>
      <c r="E290" s="29">
        <f>SUM(E291:E299)</f>
        <v>11</v>
      </c>
      <c r="F290" s="30"/>
      <c r="G290" s="30"/>
    </row>
    <row r="291" spans="1:7" ht="84.75" customHeight="1" x14ac:dyDescent="0.2">
      <c r="A291" s="26"/>
      <c r="B291" s="22"/>
      <c r="C291" s="11" t="s">
        <v>134</v>
      </c>
      <c r="D291" s="48" t="s">
        <v>254</v>
      </c>
      <c r="E291" s="45">
        <v>1</v>
      </c>
      <c r="F291" s="32">
        <v>1500</v>
      </c>
      <c r="G291" s="26" t="s">
        <v>253</v>
      </c>
    </row>
    <row r="292" spans="1:7" ht="213.75" customHeight="1" x14ac:dyDescent="0.2">
      <c r="A292" s="26"/>
      <c r="B292" s="31"/>
      <c r="C292" s="11" t="s">
        <v>134</v>
      </c>
      <c r="D292" s="48" t="s">
        <v>262</v>
      </c>
      <c r="E292" s="44">
        <v>1</v>
      </c>
      <c r="F292" s="32">
        <v>1440</v>
      </c>
      <c r="G292" s="64" t="s">
        <v>320</v>
      </c>
    </row>
    <row r="293" spans="1:7" ht="66.75" customHeight="1" x14ac:dyDescent="0.2">
      <c r="A293" s="26"/>
      <c r="B293" s="20"/>
      <c r="C293" s="18" t="s">
        <v>126</v>
      </c>
      <c r="D293" s="48" t="s">
        <v>122</v>
      </c>
      <c r="E293" s="77">
        <v>1</v>
      </c>
      <c r="F293" s="32">
        <v>2000</v>
      </c>
      <c r="G293" s="26" t="s">
        <v>124</v>
      </c>
    </row>
    <row r="294" spans="1:7" ht="69.75" customHeight="1" x14ac:dyDescent="0.2">
      <c r="A294" s="26"/>
      <c r="B294" s="20"/>
      <c r="C294" s="10" t="s">
        <v>125</v>
      </c>
      <c r="D294" s="48" t="s">
        <v>312</v>
      </c>
      <c r="E294" s="45">
        <v>2</v>
      </c>
      <c r="F294" s="84">
        <v>1950</v>
      </c>
      <c r="G294" s="62"/>
    </row>
    <row r="295" spans="1:7" ht="44.25" customHeight="1" x14ac:dyDescent="0.2">
      <c r="A295" s="26"/>
      <c r="B295" s="20"/>
      <c r="C295" s="10" t="s">
        <v>208</v>
      </c>
      <c r="D295" s="79" t="s">
        <v>250</v>
      </c>
      <c r="E295" s="77">
        <v>1</v>
      </c>
      <c r="F295" s="32">
        <v>2000</v>
      </c>
      <c r="G295" s="26" t="s">
        <v>168</v>
      </c>
    </row>
    <row r="296" spans="1:7" ht="79.5" customHeight="1" x14ac:dyDescent="0.2">
      <c r="A296" s="26"/>
      <c r="B296" s="20"/>
      <c r="C296" s="10" t="s">
        <v>209</v>
      </c>
      <c r="D296" s="79" t="s">
        <v>282</v>
      </c>
      <c r="E296" s="77">
        <v>1</v>
      </c>
      <c r="F296" s="32">
        <v>2000</v>
      </c>
      <c r="G296" s="26"/>
    </row>
    <row r="297" spans="1:7" ht="242.25" customHeight="1" x14ac:dyDescent="0.2">
      <c r="A297" s="26"/>
      <c r="B297" s="20"/>
      <c r="C297" s="10" t="s">
        <v>209</v>
      </c>
      <c r="D297" s="83" t="s">
        <v>294</v>
      </c>
      <c r="E297" s="45">
        <v>2</v>
      </c>
      <c r="F297" s="26" t="s">
        <v>189</v>
      </c>
      <c r="G297" s="26" t="s">
        <v>313</v>
      </c>
    </row>
    <row r="298" spans="1:7" ht="51" customHeight="1" x14ac:dyDescent="0.2">
      <c r="A298" s="26"/>
      <c r="B298" s="31"/>
      <c r="C298" s="10" t="s">
        <v>208</v>
      </c>
      <c r="D298" s="48" t="s">
        <v>191</v>
      </c>
      <c r="E298" s="78">
        <v>1</v>
      </c>
      <c r="F298" s="26" t="s">
        <v>192</v>
      </c>
      <c r="G298" s="26" t="s">
        <v>193</v>
      </c>
    </row>
    <row r="299" spans="1:7" ht="66.75" customHeight="1" x14ac:dyDescent="0.2">
      <c r="A299" s="26"/>
      <c r="B299" s="31"/>
      <c r="C299" s="10" t="s">
        <v>125</v>
      </c>
      <c r="D299" s="48" t="s">
        <v>191</v>
      </c>
      <c r="E299" s="78">
        <v>1</v>
      </c>
      <c r="F299" s="26" t="s">
        <v>192</v>
      </c>
      <c r="G299" s="26" t="s">
        <v>193</v>
      </c>
    </row>
    <row r="300" spans="1:7" ht="42" customHeight="1" x14ac:dyDescent="0.2">
      <c r="A300" s="30" t="s">
        <v>259</v>
      </c>
      <c r="B300" s="27" t="s">
        <v>61</v>
      </c>
      <c r="C300" s="23"/>
      <c r="D300" s="37" t="s">
        <v>314</v>
      </c>
      <c r="E300" s="60">
        <f>SUM(E301:E316)</f>
        <v>22</v>
      </c>
      <c r="F300" s="34"/>
      <c r="G300" s="34"/>
    </row>
    <row r="301" spans="1:7" ht="213.75" customHeight="1" x14ac:dyDescent="0.2">
      <c r="A301" s="26"/>
      <c r="B301" s="22"/>
      <c r="C301" s="11" t="s">
        <v>134</v>
      </c>
      <c r="D301" s="48" t="s">
        <v>262</v>
      </c>
      <c r="E301" s="44">
        <v>1</v>
      </c>
      <c r="F301" s="32">
        <v>1440</v>
      </c>
      <c r="G301" s="64" t="s">
        <v>320</v>
      </c>
    </row>
    <row r="302" spans="1:7" ht="60" customHeight="1" x14ac:dyDescent="0.2">
      <c r="A302" s="26"/>
      <c r="B302" s="20"/>
      <c r="C302" s="10" t="s">
        <v>125</v>
      </c>
      <c r="D302" s="48" t="s">
        <v>263</v>
      </c>
      <c r="E302" s="77">
        <v>1</v>
      </c>
      <c r="F302" s="32">
        <v>2000</v>
      </c>
      <c r="G302" s="26" t="s">
        <v>129</v>
      </c>
    </row>
    <row r="303" spans="1:7" ht="53.25" customHeight="1" x14ac:dyDescent="0.2">
      <c r="A303" s="26"/>
      <c r="B303" s="20"/>
      <c r="C303" s="10" t="s">
        <v>137</v>
      </c>
      <c r="D303" s="79" t="s">
        <v>142</v>
      </c>
      <c r="E303" s="77">
        <v>1</v>
      </c>
      <c r="F303" s="32">
        <v>2000</v>
      </c>
      <c r="G303" s="26" t="s">
        <v>130</v>
      </c>
    </row>
    <row r="304" spans="1:7" ht="71.25" customHeight="1" x14ac:dyDescent="0.2">
      <c r="A304" s="26"/>
      <c r="B304" s="20"/>
      <c r="C304" s="10" t="s">
        <v>137</v>
      </c>
      <c r="D304" s="18" t="s">
        <v>163</v>
      </c>
      <c r="E304" s="54">
        <v>1</v>
      </c>
      <c r="F304" s="32">
        <v>1950</v>
      </c>
      <c r="G304" s="26" t="s">
        <v>164</v>
      </c>
    </row>
    <row r="305" spans="1:7" ht="61.5" customHeight="1" x14ac:dyDescent="0.2">
      <c r="A305" s="26"/>
      <c r="B305" s="20"/>
      <c r="C305" s="10" t="s">
        <v>137</v>
      </c>
      <c r="D305" s="48" t="s">
        <v>138</v>
      </c>
      <c r="E305" s="45">
        <v>1</v>
      </c>
      <c r="F305" s="32">
        <v>2000</v>
      </c>
      <c r="G305" s="26" t="s">
        <v>139</v>
      </c>
    </row>
    <row r="306" spans="1:7" ht="50.25" customHeight="1" x14ac:dyDescent="0.2">
      <c r="A306" s="26"/>
      <c r="B306" s="20"/>
      <c r="C306" s="10" t="s">
        <v>125</v>
      </c>
      <c r="D306" s="79" t="s">
        <v>250</v>
      </c>
      <c r="E306" s="77">
        <v>1</v>
      </c>
      <c r="F306" s="32">
        <v>2000</v>
      </c>
      <c r="G306" s="26" t="s">
        <v>168</v>
      </c>
    </row>
    <row r="307" spans="1:7" ht="45" customHeight="1" x14ac:dyDescent="0.2">
      <c r="A307" s="26"/>
      <c r="B307" s="20"/>
      <c r="C307" s="10" t="s">
        <v>208</v>
      </c>
      <c r="D307" s="79" t="s">
        <v>250</v>
      </c>
      <c r="E307" s="77">
        <v>1</v>
      </c>
      <c r="F307" s="32">
        <v>2000</v>
      </c>
      <c r="G307" s="26" t="s">
        <v>168</v>
      </c>
    </row>
    <row r="308" spans="1:7" ht="62.25" customHeight="1" x14ac:dyDescent="0.2">
      <c r="A308" s="26"/>
      <c r="B308" s="20"/>
      <c r="C308" s="10" t="s">
        <v>209</v>
      </c>
      <c r="D308" s="48" t="s">
        <v>175</v>
      </c>
      <c r="E308" s="45">
        <v>2</v>
      </c>
      <c r="F308" s="32" t="s">
        <v>176</v>
      </c>
      <c r="G308" s="26"/>
    </row>
    <row r="309" spans="1:7" ht="55.5" customHeight="1" x14ac:dyDescent="0.2">
      <c r="A309" s="26"/>
      <c r="B309" s="20"/>
      <c r="C309" s="10" t="s">
        <v>209</v>
      </c>
      <c r="D309" s="79" t="s">
        <v>273</v>
      </c>
      <c r="E309" s="77">
        <v>1</v>
      </c>
      <c r="F309" s="32">
        <v>2000</v>
      </c>
      <c r="G309" s="26" t="s">
        <v>177</v>
      </c>
    </row>
    <row r="310" spans="1:7" ht="48" customHeight="1" x14ac:dyDescent="0.2">
      <c r="A310" s="26"/>
      <c r="B310" s="20"/>
      <c r="C310" s="18" t="s">
        <v>125</v>
      </c>
      <c r="D310" s="79" t="s">
        <v>267</v>
      </c>
      <c r="E310" s="45">
        <v>2</v>
      </c>
      <c r="F310" s="88">
        <v>2000</v>
      </c>
      <c r="G310" s="85" t="s">
        <v>296</v>
      </c>
    </row>
    <row r="311" spans="1:7" ht="45" customHeight="1" x14ac:dyDescent="0.2">
      <c r="A311" s="26"/>
      <c r="B311" s="31"/>
      <c r="C311" s="10" t="s">
        <v>208</v>
      </c>
      <c r="D311" s="48" t="s">
        <v>191</v>
      </c>
      <c r="E311" s="78">
        <v>2</v>
      </c>
      <c r="F311" s="26" t="s">
        <v>192</v>
      </c>
      <c r="G311" s="26" t="s">
        <v>193</v>
      </c>
    </row>
    <row r="312" spans="1:7" ht="49.5" customHeight="1" x14ac:dyDescent="0.2">
      <c r="A312" s="26"/>
      <c r="B312" s="31"/>
      <c r="C312" s="10" t="s">
        <v>125</v>
      </c>
      <c r="D312" s="48" t="s">
        <v>191</v>
      </c>
      <c r="E312" s="78">
        <v>1</v>
      </c>
      <c r="F312" s="26" t="s">
        <v>192</v>
      </c>
      <c r="G312" s="26" t="s">
        <v>193</v>
      </c>
    </row>
    <row r="313" spans="1:7" ht="41.25" customHeight="1" x14ac:dyDescent="0.2">
      <c r="A313" s="26"/>
      <c r="B313" s="31"/>
      <c r="C313" s="17" t="s">
        <v>134</v>
      </c>
      <c r="D313" s="48" t="s">
        <v>194</v>
      </c>
      <c r="E313" s="78">
        <v>2</v>
      </c>
      <c r="F313" s="32">
        <v>1600</v>
      </c>
      <c r="G313" s="26" t="s">
        <v>195</v>
      </c>
    </row>
    <row r="314" spans="1:7" ht="42" customHeight="1" x14ac:dyDescent="0.2">
      <c r="A314" s="26"/>
      <c r="B314" s="20"/>
      <c r="C314" s="10" t="s">
        <v>208</v>
      </c>
      <c r="D314" s="79" t="s">
        <v>170</v>
      </c>
      <c r="E314" s="77">
        <v>2</v>
      </c>
      <c r="F314" s="32">
        <v>1950</v>
      </c>
      <c r="G314" s="26" t="s">
        <v>171</v>
      </c>
    </row>
    <row r="315" spans="1:7" ht="51.75" customHeight="1" x14ac:dyDescent="0.2">
      <c r="A315" s="26"/>
      <c r="B315" s="20"/>
      <c r="C315" s="10" t="s">
        <v>208</v>
      </c>
      <c r="D315" s="79" t="s">
        <v>206</v>
      </c>
      <c r="E315" s="77">
        <v>1</v>
      </c>
      <c r="F315" s="32">
        <v>1400</v>
      </c>
      <c r="G315" s="26" t="s">
        <v>207</v>
      </c>
    </row>
    <row r="316" spans="1:7" ht="81" customHeight="1" x14ac:dyDescent="0.2">
      <c r="A316" s="26"/>
      <c r="B316" s="20"/>
      <c r="C316" s="10" t="s">
        <v>209</v>
      </c>
      <c r="D316" s="79" t="s">
        <v>206</v>
      </c>
      <c r="E316" s="77">
        <v>2</v>
      </c>
      <c r="F316" s="32">
        <v>1400</v>
      </c>
      <c r="G316" s="26" t="s">
        <v>207</v>
      </c>
    </row>
    <row r="317" spans="1:7" ht="30" customHeight="1" x14ac:dyDescent="0.2">
      <c r="A317" s="34"/>
      <c r="B317" s="63"/>
      <c r="C317" s="63"/>
      <c r="D317" s="67" t="s">
        <v>210</v>
      </c>
      <c r="E317" s="60">
        <f>SUM(E3:E316)/2</f>
        <v>362</v>
      </c>
      <c r="F317" s="34"/>
      <c r="G317" s="34"/>
    </row>
    <row r="318" spans="1:7" ht="30" customHeight="1" x14ac:dyDescent="0.2">
      <c r="C318" s="14"/>
    </row>
    <row r="319" spans="1:7" ht="30" customHeight="1" x14ac:dyDescent="0.2">
      <c r="C319" s="14"/>
    </row>
    <row r="320" spans="1:7" ht="30" customHeight="1" x14ac:dyDescent="0.2">
      <c r="C320" s="14"/>
    </row>
    <row r="321" spans="3:3" ht="30" customHeight="1" x14ac:dyDescent="0.2">
      <c r="C321" s="14"/>
    </row>
    <row r="322" spans="3:3" ht="30" customHeight="1" x14ac:dyDescent="0.2">
      <c r="C322" s="14"/>
    </row>
    <row r="323" spans="3:3" ht="30" customHeight="1" x14ac:dyDescent="0.2">
      <c r="C323" s="14"/>
    </row>
    <row r="324" spans="3:3" ht="30" customHeight="1" x14ac:dyDescent="0.2">
      <c r="C324" s="14"/>
    </row>
    <row r="325" spans="3:3" ht="30" customHeight="1" x14ac:dyDescent="0.2">
      <c r="C325" s="14"/>
    </row>
    <row r="326" spans="3:3" ht="30" customHeight="1" x14ac:dyDescent="0.2">
      <c r="C326" s="14"/>
    </row>
    <row r="327" spans="3:3" ht="30" customHeight="1" x14ac:dyDescent="0.2">
      <c r="C327" s="14"/>
    </row>
    <row r="328" spans="3:3" ht="30" customHeight="1" x14ac:dyDescent="0.2">
      <c r="C328" s="14"/>
    </row>
    <row r="329" spans="3:3" ht="30" customHeight="1" x14ac:dyDescent="0.2">
      <c r="C329" s="14"/>
    </row>
    <row r="330" spans="3:3" ht="30" customHeight="1" x14ac:dyDescent="0.2">
      <c r="C330" s="14"/>
    </row>
    <row r="331" spans="3:3" ht="30" customHeight="1" x14ac:dyDescent="0.2">
      <c r="C331" s="14"/>
    </row>
    <row r="332" spans="3:3" ht="30" customHeight="1" x14ac:dyDescent="0.2">
      <c r="C332" s="14"/>
    </row>
    <row r="333" spans="3:3" ht="30" customHeight="1" x14ac:dyDescent="0.2">
      <c r="C333" s="14"/>
    </row>
    <row r="334" spans="3:3" ht="30" customHeight="1" x14ac:dyDescent="0.2">
      <c r="C334" s="14"/>
    </row>
    <row r="335" spans="3:3" ht="30" customHeight="1" x14ac:dyDescent="0.2">
      <c r="C335" s="14"/>
    </row>
    <row r="336" spans="3:3" ht="30" customHeight="1" x14ac:dyDescent="0.2">
      <c r="C336" s="14"/>
    </row>
    <row r="337" spans="3:3" ht="30" customHeight="1" x14ac:dyDescent="0.2">
      <c r="C337" s="14"/>
    </row>
    <row r="338" spans="3:3" ht="30" customHeight="1" x14ac:dyDescent="0.2">
      <c r="C338" s="14"/>
    </row>
  </sheetData>
  <autoFilter ref="A2:G317"/>
  <mergeCells count="1">
    <mergeCell ref="A1:G1"/>
  </mergeCells>
  <dataValidations count="1">
    <dataValidation type="whole" allowBlank="1" showInputMessage="1" showErrorMessage="1" sqref="E226:E230 E4:E211 E213:E224 E232:E629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"/>
  <sheetViews>
    <sheetView topLeftCell="A13" zoomScaleNormal="100" workbookViewId="0">
      <selection activeCell="O16" sqref="O16"/>
    </sheetView>
  </sheetViews>
  <sheetFormatPr defaultColWidth="8.88671875" defaultRowHeight="85.5" customHeight="1" x14ac:dyDescent="0.2"/>
  <cols>
    <col min="1" max="1" width="3.33203125" style="13" customWidth="1"/>
    <col min="2" max="2" width="15.6640625" style="14" customWidth="1"/>
    <col min="3" max="3" width="12.5546875" style="16" customWidth="1"/>
    <col min="4" max="4" width="11.21875" style="14" customWidth="1"/>
    <col min="5" max="5" width="5.21875" style="15" customWidth="1"/>
    <col min="6" max="6" width="12.5546875" style="12" customWidth="1"/>
    <col min="7" max="7" width="14.88671875" style="8" customWidth="1"/>
    <col min="8" max="8" width="14.44140625" style="8" hidden="1" customWidth="1"/>
    <col min="9" max="9" width="8.88671875" style="8" hidden="1" customWidth="1"/>
    <col min="10" max="14" width="8.88671875" style="8"/>
    <col min="15" max="15" width="8.88671875" style="9"/>
    <col min="16" max="16384" width="8.88671875" style="8"/>
  </cols>
  <sheetData>
    <row r="1" spans="1:9" ht="63" customHeight="1" x14ac:dyDescent="0.2">
      <c r="A1" s="94" t="s">
        <v>257</v>
      </c>
      <c r="B1" s="93"/>
      <c r="C1" s="93"/>
      <c r="D1" s="93"/>
      <c r="E1" s="93"/>
      <c r="F1" s="93"/>
      <c r="G1" s="93"/>
      <c r="I1" s="8" t="s">
        <v>258</v>
      </c>
    </row>
    <row r="2" spans="1:9" ht="183.75" customHeight="1" x14ac:dyDescent="0.2">
      <c r="A2" s="68" t="s">
        <v>0</v>
      </c>
      <c r="B2" s="19" t="s">
        <v>249</v>
      </c>
      <c r="C2" s="49" t="s">
        <v>108</v>
      </c>
      <c r="D2" s="49" t="s">
        <v>107</v>
      </c>
      <c r="E2" s="49" t="s">
        <v>211</v>
      </c>
      <c r="F2" s="19" t="s">
        <v>303</v>
      </c>
      <c r="G2" s="19" t="s">
        <v>317</v>
      </c>
    </row>
    <row r="3" spans="1:9" ht="97.15" customHeight="1" x14ac:dyDescent="0.2">
      <c r="A3" s="69" t="s">
        <v>212</v>
      </c>
      <c r="B3" s="27" t="s">
        <v>67</v>
      </c>
      <c r="C3" s="39"/>
      <c r="D3" s="37" t="s">
        <v>217</v>
      </c>
      <c r="E3" s="24">
        <f>SUM(E4:E5)</f>
        <v>2</v>
      </c>
      <c r="F3" s="25"/>
      <c r="G3" s="25"/>
    </row>
    <row r="4" spans="1:9" ht="90" customHeight="1" x14ac:dyDescent="0.2">
      <c r="A4" s="40"/>
      <c r="B4" s="22"/>
      <c r="C4" s="48" t="s">
        <v>209</v>
      </c>
      <c r="D4" s="48" t="s">
        <v>261</v>
      </c>
      <c r="E4" s="45">
        <v>1</v>
      </c>
      <c r="F4" s="32" t="s">
        <v>176</v>
      </c>
      <c r="G4" s="22"/>
    </row>
    <row r="5" spans="1:9" ht="82.5" customHeight="1" x14ac:dyDescent="0.2">
      <c r="A5" s="40"/>
      <c r="B5" s="20"/>
      <c r="C5" s="48" t="s">
        <v>209</v>
      </c>
      <c r="D5" s="48" t="s">
        <v>270</v>
      </c>
      <c r="E5" s="77">
        <v>1</v>
      </c>
      <c r="F5" s="32">
        <v>1600</v>
      </c>
      <c r="G5" s="22"/>
    </row>
    <row r="6" spans="1:9" ht="72.75" customHeight="1" x14ac:dyDescent="0.2">
      <c r="A6" s="41" t="s">
        <v>213</v>
      </c>
      <c r="B6" s="27" t="s">
        <v>70</v>
      </c>
      <c r="C6" s="23"/>
      <c r="D6" s="37" t="s">
        <v>217</v>
      </c>
      <c r="E6" s="51">
        <f>SUM(E7:E10)</f>
        <v>7</v>
      </c>
      <c r="F6" s="57"/>
      <c r="G6" s="66"/>
    </row>
    <row r="7" spans="1:9" ht="86.25" customHeight="1" x14ac:dyDescent="0.2">
      <c r="A7" s="40"/>
      <c r="B7" s="22"/>
      <c r="C7" s="48" t="s">
        <v>209</v>
      </c>
      <c r="D7" s="48" t="s">
        <v>175</v>
      </c>
      <c r="E7" s="45">
        <v>1</v>
      </c>
      <c r="F7" s="32" t="s">
        <v>176</v>
      </c>
      <c r="G7" s="22"/>
    </row>
    <row r="8" spans="1:9" ht="87.75" customHeight="1" x14ac:dyDescent="0.2">
      <c r="A8" s="40"/>
      <c r="B8" s="31"/>
      <c r="C8" s="10" t="s">
        <v>208</v>
      </c>
      <c r="D8" s="48" t="s">
        <v>191</v>
      </c>
      <c r="E8" s="78">
        <v>2</v>
      </c>
      <c r="F8" s="26" t="s">
        <v>192</v>
      </c>
      <c r="G8" s="26" t="s">
        <v>193</v>
      </c>
    </row>
    <row r="9" spans="1:9" ht="88.5" customHeight="1" x14ac:dyDescent="0.2">
      <c r="A9" s="40"/>
      <c r="B9" s="31"/>
      <c r="C9" s="10" t="s">
        <v>125</v>
      </c>
      <c r="D9" s="48" t="s">
        <v>191</v>
      </c>
      <c r="E9" s="78">
        <v>2</v>
      </c>
      <c r="F9" s="26" t="s">
        <v>192</v>
      </c>
      <c r="G9" s="26" t="s">
        <v>193</v>
      </c>
    </row>
    <row r="10" spans="1:9" ht="110.25" customHeight="1" x14ac:dyDescent="0.2">
      <c r="A10" s="40"/>
      <c r="B10" s="20"/>
      <c r="C10" s="10" t="s">
        <v>209</v>
      </c>
      <c r="D10" s="79" t="s">
        <v>206</v>
      </c>
      <c r="E10" s="77">
        <v>2</v>
      </c>
      <c r="F10" s="32">
        <v>1030</v>
      </c>
      <c r="G10" s="26" t="s">
        <v>207</v>
      </c>
    </row>
    <row r="11" spans="1:9" ht="82.5" customHeight="1" x14ac:dyDescent="0.2">
      <c r="A11" s="41" t="s">
        <v>214</v>
      </c>
      <c r="B11" s="27" t="s">
        <v>71</v>
      </c>
      <c r="C11" s="23"/>
      <c r="D11" s="37" t="s">
        <v>217</v>
      </c>
      <c r="E11" s="29">
        <f>SUM(E12:E12)</f>
        <v>2</v>
      </c>
      <c r="F11" s="34"/>
      <c r="G11" s="66"/>
    </row>
    <row r="12" spans="1:9" ht="74.25" customHeight="1" x14ac:dyDescent="0.2">
      <c r="A12" s="40"/>
      <c r="B12" s="20"/>
      <c r="C12" s="10" t="s">
        <v>209</v>
      </c>
      <c r="D12" s="48" t="s">
        <v>270</v>
      </c>
      <c r="E12" s="77">
        <v>2</v>
      </c>
      <c r="F12" s="32">
        <v>1600</v>
      </c>
      <c r="G12" s="22"/>
    </row>
    <row r="13" spans="1:9" ht="93.75" customHeight="1" x14ac:dyDescent="0.2">
      <c r="A13" s="41" t="s">
        <v>215</v>
      </c>
      <c r="B13" s="27" t="s">
        <v>72</v>
      </c>
      <c r="C13" s="28"/>
      <c r="D13" s="37" t="s">
        <v>217</v>
      </c>
      <c r="E13" s="29">
        <f>SUM(E14:E15)</f>
        <v>3</v>
      </c>
      <c r="F13" s="30"/>
      <c r="G13" s="55"/>
    </row>
    <row r="14" spans="1:9" ht="85.5" customHeight="1" x14ac:dyDescent="0.2">
      <c r="A14" s="40"/>
      <c r="B14" s="22"/>
      <c r="C14" s="48" t="s">
        <v>209</v>
      </c>
      <c r="D14" s="48" t="s">
        <v>175</v>
      </c>
      <c r="E14" s="45">
        <v>1</v>
      </c>
      <c r="F14" s="32" t="s">
        <v>274</v>
      </c>
      <c r="G14" s="22"/>
    </row>
    <row r="15" spans="1:9" ht="85.5" customHeight="1" x14ac:dyDescent="0.2">
      <c r="A15" s="40"/>
      <c r="B15" s="35"/>
      <c r="C15" s="48" t="s">
        <v>209</v>
      </c>
      <c r="D15" s="48" t="s">
        <v>270</v>
      </c>
      <c r="E15" s="77">
        <v>2</v>
      </c>
      <c r="F15" s="32">
        <v>1600</v>
      </c>
      <c r="G15" s="22"/>
    </row>
    <row r="16" spans="1:9" ht="85.5" customHeight="1" x14ac:dyDescent="0.2">
      <c r="A16" s="41" t="s">
        <v>218</v>
      </c>
      <c r="B16" s="27" t="s">
        <v>75</v>
      </c>
      <c r="C16" s="23"/>
      <c r="D16" s="37" t="s">
        <v>217</v>
      </c>
      <c r="E16" s="29">
        <f>SUM(E17:E17)</f>
        <v>2</v>
      </c>
      <c r="F16" s="34"/>
      <c r="G16" s="66"/>
    </row>
    <row r="17" spans="1:7" ht="65.25" customHeight="1" x14ac:dyDescent="0.2">
      <c r="A17" s="40"/>
      <c r="B17" s="20"/>
      <c r="C17" s="10" t="s">
        <v>209</v>
      </c>
      <c r="D17" s="48" t="s">
        <v>270</v>
      </c>
      <c r="E17" s="77">
        <v>2</v>
      </c>
      <c r="F17" s="32">
        <v>1600</v>
      </c>
      <c r="G17" s="22"/>
    </row>
    <row r="18" spans="1:7" ht="42" customHeight="1" x14ac:dyDescent="0.2">
      <c r="A18" s="70"/>
      <c r="B18" s="71"/>
      <c r="C18" s="71"/>
      <c r="D18" s="72" t="s">
        <v>210</v>
      </c>
      <c r="E18" s="73">
        <f>SUM(E3:E17)/2</f>
        <v>16</v>
      </c>
      <c r="F18" s="74"/>
      <c r="G18" s="75"/>
    </row>
    <row r="19" spans="1:7" ht="85.5" customHeight="1" x14ac:dyDescent="0.2">
      <c r="C19" s="14"/>
    </row>
    <row r="20" spans="1:7" ht="85.5" customHeight="1" x14ac:dyDescent="0.2">
      <c r="C20" s="14"/>
    </row>
    <row r="21" spans="1:7" ht="85.5" customHeight="1" x14ac:dyDescent="0.2">
      <c r="C21" s="14"/>
    </row>
    <row r="22" spans="1:7" ht="85.5" customHeight="1" x14ac:dyDescent="0.2">
      <c r="C22" s="14"/>
    </row>
    <row r="23" spans="1:7" ht="85.5" customHeight="1" x14ac:dyDescent="0.2">
      <c r="C23" s="14"/>
    </row>
    <row r="24" spans="1:7" ht="85.5" customHeight="1" x14ac:dyDescent="0.2">
      <c r="C24" s="14"/>
    </row>
    <row r="25" spans="1:7" ht="85.5" customHeight="1" x14ac:dyDescent="0.2">
      <c r="C25" s="14"/>
    </row>
    <row r="26" spans="1:7" ht="85.5" customHeight="1" x14ac:dyDescent="0.2">
      <c r="C26" s="14"/>
    </row>
    <row r="27" spans="1:7" ht="85.5" customHeight="1" x14ac:dyDescent="0.2">
      <c r="C27" s="14"/>
    </row>
    <row r="28" spans="1:7" ht="85.5" customHeight="1" x14ac:dyDescent="0.2">
      <c r="C28" s="14"/>
    </row>
    <row r="29" spans="1:7" ht="85.5" customHeight="1" x14ac:dyDescent="0.2">
      <c r="C29" s="14"/>
    </row>
    <row r="30" spans="1:7" ht="85.5" customHeight="1" x14ac:dyDescent="0.2">
      <c r="C30" s="14"/>
    </row>
    <row r="31" spans="1:7" ht="85.5" customHeight="1" x14ac:dyDescent="0.2">
      <c r="C31" s="14"/>
    </row>
    <row r="32" spans="1:7" ht="85.5" customHeight="1" x14ac:dyDescent="0.2">
      <c r="C32" s="14"/>
    </row>
    <row r="33" spans="3:3" ht="85.5" customHeight="1" x14ac:dyDescent="0.2">
      <c r="C33" s="14"/>
    </row>
    <row r="34" spans="3:3" ht="85.5" customHeight="1" x14ac:dyDescent="0.2">
      <c r="C34" s="14"/>
    </row>
    <row r="35" spans="3:3" ht="85.5" customHeight="1" x14ac:dyDescent="0.2">
      <c r="C35" s="14"/>
    </row>
    <row r="36" spans="3:3" ht="85.5" customHeight="1" x14ac:dyDescent="0.2">
      <c r="C36" s="14"/>
    </row>
    <row r="37" spans="3:3" ht="85.5" customHeight="1" x14ac:dyDescent="0.2">
      <c r="C37" s="14"/>
    </row>
    <row r="38" spans="3:3" ht="85.5" customHeight="1" x14ac:dyDescent="0.2">
      <c r="C38" s="14"/>
    </row>
    <row r="39" spans="3:3" ht="85.5" customHeight="1" x14ac:dyDescent="0.2">
      <c r="C39" s="14"/>
    </row>
  </sheetData>
  <autoFilter ref="A2:G2">
    <sortState ref="A2:K19">
      <sortCondition ref="B1"/>
    </sortState>
  </autoFilter>
  <mergeCells count="1">
    <mergeCell ref="A1:G1"/>
  </mergeCells>
  <dataValidations count="1">
    <dataValidation type="whole" allowBlank="1" showInputMessage="1" showErrorMessage="1" sqref="E14:E330 E4:E11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opLeftCell="A3" zoomScaleNormal="100" workbookViewId="0">
      <selection activeCell="J9" sqref="J9"/>
    </sheetView>
  </sheetViews>
  <sheetFormatPr defaultColWidth="8.88671875" defaultRowHeight="12.75" x14ac:dyDescent="0.2"/>
  <cols>
    <col min="1" max="1" width="2.44140625" style="8" customWidth="1"/>
    <col min="2" max="2" width="20.21875" style="14" customWidth="1"/>
    <col min="3" max="3" width="10.6640625" style="16" customWidth="1"/>
    <col min="4" max="4" width="11.88671875" style="14" customWidth="1"/>
    <col min="5" max="5" width="12.21875" style="15" customWidth="1"/>
    <col min="6" max="6" width="10.33203125" style="12" customWidth="1"/>
    <col min="7" max="7" width="15.77734375" style="8" customWidth="1"/>
    <col min="8" max="14" width="8.88671875" style="8"/>
    <col min="15" max="15" width="8.88671875" style="9"/>
    <col min="16" max="16384" width="8.88671875" style="8"/>
  </cols>
  <sheetData>
    <row r="1" spans="1:7" ht="25.5" hidden="1" customHeight="1" x14ac:dyDescent="0.2">
      <c r="B1" s="53"/>
      <c r="C1" s="46"/>
      <c r="D1" s="46"/>
      <c r="E1" s="53"/>
      <c r="F1" s="46"/>
    </row>
    <row r="2" spans="1:7" ht="43.5" hidden="1" customHeight="1" x14ac:dyDescent="0.2">
      <c r="B2" s="46"/>
      <c r="C2" s="46"/>
      <c r="D2" s="95"/>
      <c r="E2" s="96"/>
      <c r="F2" s="76"/>
      <c r="G2" s="76"/>
    </row>
    <row r="3" spans="1:7" ht="26.25" customHeight="1" x14ac:dyDescent="0.2">
      <c r="B3" s="97" t="s">
        <v>260</v>
      </c>
      <c r="C3" s="98"/>
      <c r="D3" s="98"/>
      <c r="E3" s="98"/>
      <c r="F3" s="98"/>
      <c r="G3" s="98"/>
    </row>
    <row r="4" spans="1:7" ht="36" customHeight="1" x14ac:dyDescent="0.2">
      <c r="B4" s="99"/>
      <c r="C4" s="99"/>
      <c r="D4" s="99"/>
      <c r="E4" s="99"/>
      <c r="F4" s="99"/>
      <c r="G4" s="99"/>
    </row>
    <row r="5" spans="1:7" ht="139.5" customHeight="1" x14ac:dyDescent="0.2">
      <c r="A5" s="19" t="s">
        <v>0</v>
      </c>
      <c r="B5" s="19" t="s">
        <v>255</v>
      </c>
      <c r="C5" s="49" t="s">
        <v>108</v>
      </c>
      <c r="D5" s="49" t="s">
        <v>107</v>
      </c>
      <c r="E5" s="49" t="s">
        <v>211</v>
      </c>
      <c r="F5" s="19" t="s">
        <v>303</v>
      </c>
      <c r="G5" s="19" t="s">
        <v>317</v>
      </c>
    </row>
    <row r="6" spans="1:7" ht="105.75" customHeight="1" x14ac:dyDescent="0.2">
      <c r="A6" s="30" t="s">
        <v>212</v>
      </c>
      <c r="B6" s="27" t="s">
        <v>80</v>
      </c>
      <c r="C6" s="39"/>
      <c r="D6" s="37" t="s">
        <v>217</v>
      </c>
      <c r="E6" s="24">
        <v>1</v>
      </c>
      <c r="F6" s="25"/>
      <c r="G6" s="25"/>
    </row>
    <row r="7" spans="1:7" ht="60.75" customHeight="1" x14ac:dyDescent="0.2">
      <c r="A7" s="22"/>
      <c r="B7" s="22"/>
      <c r="C7" s="10" t="s">
        <v>125</v>
      </c>
      <c r="D7" s="79" t="s">
        <v>167</v>
      </c>
      <c r="E7" s="54">
        <v>1</v>
      </c>
      <c r="F7" s="32">
        <v>2000</v>
      </c>
      <c r="G7" s="22" t="s">
        <v>168</v>
      </c>
    </row>
    <row r="8" spans="1:7" ht="30" customHeight="1" x14ac:dyDescent="0.2">
      <c r="A8" s="66"/>
      <c r="B8" s="63"/>
      <c r="C8" s="63"/>
      <c r="D8" s="67" t="s">
        <v>210</v>
      </c>
      <c r="E8" s="60">
        <f>SUM(E7)</f>
        <v>1</v>
      </c>
      <c r="F8" s="34"/>
      <c r="G8" s="66"/>
    </row>
    <row r="9" spans="1:7" ht="30" customHeight="1" x14ac:dyDescent="0.2">
      <c r="C9" s="14"/>
    </row>
    <row r="10" spans="1:7" ht="30" customHeight="1" x14ac:dyDescent="0.2">
      <c r="C10" s="14"/>
    </row>
    <row r="11" spans="1:7" ht="30" customHeight="1" x14ac:dyDescent="0.2">
      <c r="C11" s="14"/>
    </row>
    <row r="12" spans="1:7" ht="30" customHeight="1" x14ac:dyDescent="0.2">
      <c r="C12" s="14"/>
    </row>
    <row r="13" spans="1:7" ht="30" customHeight="1" x14ac:dyDescent="0.2">
      <c r="C13" s="14"/>
    </row>
    <row r="14" spans="1:7" ht="30" customHeight="1" x14ac:dyDescent="0.2">
      <c r="C14" s="14"/>
    </row>
    <row r="15" spans="1:7" ht="30" customHeight="1" x14ac:dyDescent="0.2">
      <c r="C15" s="14"/>
    </row>
    <row r="16" spans="1:7" ht="30" customHeight="1" x14ac:dyDescent="0.2">
      <c r="C16" s="14"/>
    </row>
    <row r="17" spans="3:3" ht="30" customHeight="1" x14ac:dyDescent="0.2">
      <c r="C17" s="14"/>
    </row>
    <row r="18" spans="3:3" ht="30" customHeight="1" x14ac:dyDescent="0.2">
      <c r="C18" s="14"/>
    </row>
    <row r="19" spans="3:3" ht="30" customHeight="1" x14ac:dyDescent="0.2">
      <c r="C19" s="14"/>
    </row>
    <row r="20" spans="3:3" ht="30" customHeight="1" x14ac:dyDescent="0.2">
      <c r="C20" s="14"/>
    </row>
    <row r="21" spans="3:3" ht="30" customHeight="1" x14ac:dyDescent="0.2">
      <c r="C21" s="14"/>
    </row>
    <row r="22" spans="3:3" ht="30" customHeight="1" x14ac:dyDescent="0.2">
      <c r="C22" s="14"/>
    </row>
    <row r="23" spans="3:3" ht="30" customHeight="1" x14ac:dyDescent="0.2">
      <c r="C23" s="14"/>
    </row>
    <row r="24" spans="3:3" ht="30" customHeight="1" x14ac:dyDescent="0.2">
      <c r="C24" s="14"/>
    </row>
    <row r="25" spans="3:3" ht="30" customHeight="1" x14ac:dyDescent="0.2">
      <c r="C25" s="14"/>
    </row>
    <row r="26" spans="3:3" ht="30" customHeight="1" x14ac:dyDescent="0.2">
      <c r="C26" s="14"/>
    </row>
    <row r="27" spans="3:3" ht="30" customHeight="1" x14ac:dyDescent="0.2">
      <c r="C27" s="14"/>
    </row>
    <row r="28" spans="3:3" ht="30" customHeight="1" x14ac:dyDescent="0.2">
      <c r="C28" s="14"/>
    </row>
    <row r="29" spans="3:3" ht="30" customHeight="1" x14ac:dyDescent="0.2">
      <c r="C29" s="14"/>
    </row>
  </sheetData>
  <mergeCells count="2">
    <mergeCell ref="D2:E2"/>
    <mergeCell ref="B3:G4"/>
  </mergeCells>
  <dataValidations count="1">
    <dataValidation type="whole" allowBlank="1" showInputMessage="1" showErrorMessage="1" sqref="E7:E320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1_лекари_ТД</vt:lpstr>
      <vt:lpstr>2ЗГ_ТД</vt:lpstr>
      <vt:lpstr>3 немедици</vt:lpstr>
      <vt:lpstr>Специалности</vt:lpstr>
      <vt:lpstr>градове</vt:lpstr>
      <vt:lpstr>'1_лекари_ТД'!Print_Area</vt:lpstr>
      <vt:lpstr>'2ЗГ_ТД'!Print_Area</vt:lpstr>
      <vt:lpstr>'3 немедици'!Print_Area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2024-01-10T09:46:45Z</cp:lastPrinted>
  <dcterms:created xsi:type="dcterms:W3CDTF">2018-11-16T12:57:12Z</dcterms:created>
  <dcterms:modified xsi:type="dcterms:W3CDTF">2024-01-10T14:16:44Z</dcterms:modified>
</cp:coreProperties>
</file>